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</sheets>
  <definedNames>
    <definedName name="_xlnm.Print_Area" localSheetId="3">'נספח 3ב'!$A$1:$I$12</definedName>
  </definedName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C16" i="9"/>
  <c r="B16" i="9"/>
</calcChain>
</file>

<file path=xl/sharedStrings.xml><?xml version="1.0" encoding="utf-8"?>
<sst xmlns="http://schemas.openxmlformats.org/spreadsheetml/2006/main" count="97" uniqueCount="62">
  <si>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</si>
  <si>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</si>
  <si>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</si>
  <si>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</si>
  <si>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</si>
  <si>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</si>
  <si>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</si>
  <si>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</si>
  <si>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</si>
  <si>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</si>
  <si>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</si>
  <si>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</si>
  <si>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</si>
  <si>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</si>
  <si>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</si>
  <si>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</si>
  <si>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</si>
  <si>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</si>
  <si>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</si>
  <si>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*פסג מדד קפה פינ- פסגות תעודות סל מדדים בע"מ</t>
  </si>
  <si>
    <t>1131309</t>
  </si>
  <si>
    <t>*פבג מדד קפג ארב- פסגות תעודות סל מדדים בע"מ</t>
  </si>
  <si>
    <t>1133255</t>
  </si>
  <si>
    <t>*פסג מדד קנא ספצ- פסגות תעודות סל מדדים בע"מ</t>
  </si>
  <si>
    <t>1133909</t>
  </si>
  <si>
    <t>*פסג תעשיהארהב- פסגות תעודות סל מדדים בע"מ</t>
  </si>
  <si>
    <t>1134519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</si>
  <si>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</si>
  <si>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</si>
  <si>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</si>
  <si>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</si>
  <si>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</si>
  <si>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</si>
  <si>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</si>
  <si>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</si>
  <si>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</si>
  <si>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</si>
  <si>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</si>
  <si>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</si>
  <si>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</si>
  <si>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</si>
  <si>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</si>
  <si>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</si>
  <si>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</si>
  <si>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</si>
  <si>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</si>
  <si>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</si>
  <si>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</si>
  <si>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</si>
  <si>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</si>
  <si>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</si>
  <si>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</si>
  <si>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</si>
  <si>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</si>
  <si>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</si>
  <si>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</si>
  <si>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</si>
  <si>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</si>
  <si>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</si>
  <si>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</si>
  <si>
    <t>פסג מדד קפה פינ</t>
  </si>
  <si>
    <t>סה''כ היקף עסקאות לצורך רכישה או מכירה של צד קשור- פסגות תעודות סל מדדים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</si>
</sst>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(10014) ק.ל.ע חברה לניהול קרן השתלמות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zoomScaleNormal="100" workbookViewId="0">
      <selection activeCell="D21" sqref="D21"/>
    </sheetView>
  </sheetViews>
  <sheetFormatPr defaultRowHeight="14.25" x14ac:dyDescent="0.2"/>
  <cols>
    <col min="1" max="1" width="40.625" customWidth="1"/>
    <col min="2" max="2" width="10.875" customWidth="1"/>
  </cols>
  <sheetData>
    <row r="9" spans="1:11" ht="15" x14ac:dyDescent="0.25">
      <c r="A9" s="2"/>
      <c r="B9" s="2"/>
      <c r="C9" s="2"/>
      <c r="D9" s="16" t="s">
        <v>47</v>
      </c>
      <c r="E9" s="16"/>
      <c r="F9" s="16"/>
      <c r="G9" s="16"/>
      <c r="H9" s="16"/>
      <c r="I9" s="16"/>
      <c r="J9" s="2"/>
      <c r="K9" s="2"/>
    </row>
    <row r="10" spans="1:11" ht="82.35" customHeight="1" x14ac:dyDescent="0.25">
      <c r="A10" s="3" t="s">
        <v>43</v>
      </c>
      <c r="B10" s="3" t="s">
        <v>44</v>
      </c>
      <c r="C10" s="3" t="s">
        <v>45</v>
      </c>
      <c r="D10" s="15" t="s">
        <v>48</v>
      </c>
      <c r="E10" s="16"/>
      <c r="F10" s="15" t="s">
        <v>52</v>
      </c>
      <c r="G10" s="16"/>
      <c r="H10" s="15" t="s">
        <v>54</v>
      </c>
      <c r="I10" s="16"/>
      <c r="J10" s="15" t="s">
        <v>56</v>
      </c>
      <c r="K10" s="16"/>
    </row>
    <row r="11" spans="1:11" ht="15" x14ac:dyDescent="0.25">
      <c r="A11" s="2"/>
      <c r="B11" s="2" t="s">
        <v>10</v>
      </c>
      <c r="C11" s="2" t="s">
        <v>4</v>
      </c>
      <c r="D11" s="2" t="s">
        <v>49</v>
      </c>
      <c r="E11" s="2" t="s">
        <v>50</v>
      </c>
      <c r="F11" s="2" t="s">
        <v>49</v>
      </c>
      <c r="G11" s="2" t="s">
        <v>50</v>
      </c>
      <c r="H11" s="2" t="s">
        <v>49</v>
      </c>
      <c r="I11" s="2" t="s">
        <v>50</v>
      </c>
      <c r="J11" s="2"/>
      <c r="K11" s="2"/>
    </row>
    <row r="12" spans="1:11" ht="15" x14ac:dyDescent="0.25">
      <c r="A12" s="2"/>
      <c r="B12" s="2"/>
      <c r="C12" s="2"/>
      <c r="D12" s="16" t="s">
        <v>10</v>
      </c>
      <c r="E12" s="16"/>
      <c r="F12" s="16" t="s">
        <v>10</v>
      </c>
      <c r="G12" s="16"/>
      <c r="H12" s="16" t="s">
        <v>10</v>
      </c>
      <c r="I12" s="16"/>
      <c r="J12" s="16" t="s">
        <v>10</v>
      </c>
      <c r="K12" s="16"/>
    </row>
    <row r="13" spans="1:11" ht="15" x14ac:dyDescent="0.25">
      <c r="A13" s="2"/>
      <c r="B13" s="16" t="s">
        <v>46</v>
      </c>
      <c r="C13" s="16"/>
      <c r="D13" s="16" t="s">
        <v>51</v>
      </c>
      <c r="E13" s="16"/>
      <c r="F13" s="16" t="s">
        <v>53</v>
      </c>
      <c r="G13" s="16"/>
      <c r="H13" s="16" t="s">
        <v>55</v>
      </c>
      <c r="I13" s="16"/>
      <c r="J13" s="16" t="s">
        <v>57</v>
      </c>
      <c r="K13" s="16"/>
    </row>
    <row r="14" spans="1:11" ht="15" x14ac:dyDescent="0.25">
      <c r="A14" s="1" t="s">
        <v>58</v>
      </c>
      <c r="B14" s="5">
        <v>29881.9</v>
      </c>
      <c r="C14">
        <v>4.37</v>
      </c>
      <c r="D14">
        <v>0</v>
      </c>
      <c r="E14">
        <v>-500</v>
      </c>
    </row>
    <row r="16" spans="1:11" ht="15" x14ac:dyDescent="0.25">
      <c r="A16" s="14" t="s">
        <v>59</v>
      </c>
      <c r="B16" s="14">
        <f t="shared" ref="B16:J16" si="0">SUM(B14:B15)</f>
        <v>29881.9</v>
      </c>
      <c r="C16" s="14">
        <f t="shared" si="0"/>
        <v>4.37</v>
      </c>
      <c r="D16" s="14">
        <v>0</v>
      </c>
      <c r="E16" s="14">
        <v>-500</v>
      </c>
      <c r="F16" s="14">
        <f t="shared" si="0"/>
        <v>0</v>
      </c>
      <c r="G16" s="14">
        <f t="shared" si="0"/>
        <v>0</v>
      </c>
      <c r="H16" s="14">
        <f t="shared" si="0"/>
        <v>0</v>
      </c>
      <c r="I16" s="14">
        <f t="shared" si="0"/>
        <v>0</v>
      </c>
      <c r="J16" s="14">
        <f t="shared" si="0"/>
        <v>0</v>
      </c>
      <c r="K16" s="14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zoomScaleNormal="100" workbookViewId="0">
      <selection activeCell="B24" sqref="B24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40</v>
      </c>
      <c r="C10" s="3" t="s">
        <v>0</v>
      </c>
      <c r="D10" s="3" t="s">
        <v>8</v>
      </c>
      <c r="E10" s="3" t="s">
        <v>41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42</v>
      </c>
      <c r="D12">
        <v>0</v>
      </c>
      <c r="E12" s="4">
        <v>0</v>
      </c>
    </row>
  </sheetData>
  <pageMargins left="0.7" right="0.7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zoomScaleNormal="100" workbookViewId="0">
      <selection activeCell="H7" sqref="H7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33</v>
      </c>
      <c r="C10" s="3" t="s">
        <v>0</v>
      </c>
      <c r="D10" s="3" t="s">
        <v>8</v>
      </c>
      <c r="E10" s="3" t="s">
        <v>36</v>
      </c>
      <c r="F10" s="3" t="s">
        <v>37</v>
      </c>
      <c r="G10" s="3" t="s">
        <v>38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39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zoomScaleNormal="100" workbookViewId="0">
      <selection activeCell="A8" sqref="A8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33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34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35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zoomScaleNormal="100" workbookViewId="0">
      <selection activeCell="B22" sqref="B22"/>
    </sheetView>
  </sheetViews>
  <sheetFormatPr defaultRowHeight="14.25" x14ac:dyDescent="0.2"/>
  <cols>
    <col min="1" max="1" width="30.625" customWidth="1"/>
    <col min="3" max="8" width="4.625" customWidth="1"/>
    <col min="9" max="9" width="15.625" customWidth="1"/>
    <col min="10" max="10" width="7.5" customWidth="1"/>
    <col min="11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30</v>
      </c>
      <c r="J10" s="2"/>
      <c r="K10" s="3" t="s">
        <v>31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60</v>
      </c>
      <c r="B15" s="7">
        <v>1131309</v>
      </c>
      <c r="C15" s="7"/>
      <c r="D15" s="7"/>
      <c r="E15" s="7"/>
      <c r="F15" s="7"/>
      <c r="G15" s="7"/>
      <c r="H15" s="7"/>
      <c r="I15" s="7">
        <v>0</v>
      </c>
      <c r="J15" s="7"/>
      <c r="K15">
        <v>-500</v>
      </c>
    </row>
    <row r="16" spans="1:11" ht="15.75" x14ac:dyDescent="0.25">
      <c r="A16" s="12" t="s">
        <v>61</v>
      </c>
      <c r="B16" s="7"/>
      <c r="C16" s="7"/>
      <c r="D16" s="7"/>
      <c r="E16" s="7"/>
      <c r="F16" s="7"/>
      <c r="G16" s="7"/>
      <c r="H16" s="7"/>
      <c r="I16" s="12">
        <v>0</v>
      </c>
      <c r="J16" s="7"/>
      <c r="K16" s="4">
        <v>-500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ht="15.75" x14ac:dyDescent="0.25">
      <c r="A18" s="12" t="s">
        <v>32</v>
      </c>
      <c r="B18" s="7"/>
      <c r="C18" s="7"/>
      <c r="D18" s="7"/>
      <c r="E18" s="7"/>
      <c r="F18" s="7"/>
      <c r="G18" s="7"/>
      <c r="H18" s="7"/>
      <c r="I18" s="12">
        <v>0</v>
      </c>
      <c r="J18" s="7"/>
      <c r="K18" s="4">
        <v>-500</v>
      </c>
    </row>
  </sheetData>
  <pageMargins left="0.7" right="0.7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5"/>
  <sheetViews>
    <sheetView rightToLeft="1" topLeftCell="A2" zoomScaleNormal="100" workbookViewId="0">
      <selection activeCell="D24" sqref="D24"/>
    </sheetView>
  </sheetViews>
  <sheetFormatPr defaultRowHeight="14.25" x14ac:dyDescent="0.2"/>
  <cols>
    <col min="1" max="1" width="30.625" customWidth="1"/>
    <col min="9" max="9" width="11.375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0.33</v>
      </c>
      <c r="I15" s="10">
        <v>6903.43</v>
      </c>
      <c r="J15" s="7">
        <v>1.01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0.33</v>
      </c>
      <c r="I16" s="10">
        <v>2996.06</v>
      </c>
      <c r="J16" s="7">
        <v>0.44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0.54</v>
      </c>
      <c r="I17" s="10">
        <v>6515.07</v>
      </c>
      <c r="J17" s="7">
        <v>0.95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0.26</v>
      </c>
      <c r="I18" s="10">
        <v>1417.05</v>
      </c>
      <c r="J18" s="7">
        <v>0.21</v>
      </c>
    </row>
    <row r="19" spans="1:10" x14ac:dyDescent="0.2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0.27</v>
      </c>
      <c r="I19" s="10">
        <v>5970.14</v>
      </c>
      <c r="J19" s="7">
        <v>0.87</v>
      </c>
    </row>
    <row r="20" spans="1:10" x14ac:dyDescent="0.2">
      <c r="A20" s="7" t="s">
        <v>25</v>
      </c>
      <c r="B20" s="7" t="s">
        <v>26</v>
      </c>
      <c r="C20" s="7">
        <v>0</v>
      </c>
      <c r="D20" s="7"/>
      <c r="E20" s="7">
        <v>0</v>
      </c>
      <c r="F20" s="7">
        <v>0</v>
      </c>
      <c r="G20" s="7">
        <v>0</v>
      </c>
      <c r="H20" s="7">
        <v>0.54</v>
      </c>
      <c r="I20" s="10">
        <v>6080.15</v>
      </c>
      <c r="J20" s="7">
        <v>0.89</v>
      </c>
    </row>
    <row r="21" spans="1:10" x14ac:dyDescent="0.2">
      <c r="A21" s="8" t="s">
        <v>27</v>
      </c>
      <c r="B21" s="7"/>
      <c r="C21" s="7"/>
      <c r="D21" s="7"/>
      <c r="E21" s="7"/>
      <c r="F21" s="7"/>
      <c r="G21" s="7"/>
      <c r="H21" s="7"/>
      <c r="I21" s="11">
        <v>29881.9</v>
      </c>
      <c r="J21" s="8">
        <v>4.37</v>
      </c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5.75" x14ac:dyDescent="0.25">
      <c r="A23" s="12" t="s">
        <v>28</v>
      </c>
      <c r="B23" s="7"/>
      <c r="C23" s="7"/>
      <c r="D23" s="7"/>
      <c r="E23" s="7"/>
      <c r="F23" s="7"/>
      <c r="G23" s="7"/>
      <c r="H23" s="7"/>
      <c r="I23" s="13">
        <v>29881.9</v>
      </c>
      <c r="J23" s="12">
        <v>4.37</v>
      </c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15.75" x14ac:dyDescent="0.25">
      <c r="A25" s="12" t="s">
        <v>29</v>
      </c>
      <c r="B25" s="7"/>
      <c r="C25" s="7"/>
      <c r="D25" s="7"/>
      <c r="E25" s="7"/>
      <c r="F25" s="7"/>
      <c r="G25" s="7"/>
      <c r="H25" s="7"/>
      <c r="I25" s="13">
        <v>29881.9</v>
      </c>
      <c r="J25" s="12">
        <v>4.37</v>
      </c>
    </row>
  </sheetData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'נספח 3ב'!WPrint_Area_W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sivan</cp:lastModifiedBy>
  <cp:lastPrinted>2016-08-16T09:29:01Z</cp:lastPrinted>
  <dcterms:created xsi:type="dcterms:W3CDTF">2016-08-03T11:04:55Z</dcterms:created>
  <dcterms:modified xsi:type="dcterms:W3CDTF">2016-08-28T06:19:46Z</dcterms:modified>
</cp:coreProperties>
</file>