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122025\Kela\"/>
    </mc:Choice>
  </mc:AlternateContent>
  <xr:revisionPtr revIDLastSave="0" documentId="8_{427165B2-610D-484A-9092-9C1325FA40D4}" xr6:coauthVersionLast="47" xr6:coauthVersionMax="47" xr10:uidLastSave="{00000000-0000-0000-0000-000000000000}"/>
  <bookViews>
    <workbookView xWindow="-120" yWindow="-120" windowWidth="19440" windowHeight="15150" tabRatio="840" firstSheet="1" activeTab="7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" i="2"/>
  <c r="E32" i="2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s="1"/>
  <c r="D13" i="38"/>
  <c r="D15" i="38" s="1"/>
  <c r="E30" i="2" l="1"/>
</calcChain>
</file>

<file path=xl/sharedStrings.xml><?xml version="1.0" encoding="utf-8"?>
<sst xmlns="http://schemas.openxmlformats.org/spreadsheetml/2006/main" count="10671" uniqueCount="2292">
  <si>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</si>
  <si>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</si>
  <si>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</si>
  <si>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</si>
  <si>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</si>
  <si>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</si>
  <si>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</si>
  <si>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</si>
  <si>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</si>
  <si>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</si>
  <si>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</si>
  <si>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</si>
  <si>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</si>
  <si>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</si>
  <si>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</si>
  <si>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</si>
  <si>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</si>
  <si>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</si>
  <si>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</si>
  <si>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</si>
  <si>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</si>
  <si>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</si>
  <si>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</si>
  <si>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</si>
  <si>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</si>
  <si>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</si>
  <si>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</si>
  <si>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מלווה קצר מועד 1016</t>
  </si>
  <si>
    <t>IL0082610184</t>
  </si>
  <si>
    <t>מק"מ קצר משנים עשר חודשים</t>
  </si>
  <si>
    <t>ישראל</t>
  </si>
  <si>
    <t>TASE</t>
  </si>
  <si>
    <t>RF</t>
  </si>
  <si>
    <t>פנימי</t>
  </si>
  <si>
    <t>ILS</t>
  </si>
  <si>
    <t>07/10/2026</t>
  </si>
  <si>
    <t>שווי הוגן</t>
  </si>
  <si>
    <t>מלווה קצר מועד 1116</t>
  </si>
  <si>
    <t>IL0082611174</t>
  </si>
  <si>
    <t>04/11/2026</t>
  </si>
  <si>
    <t>מלווה קצר מועד 416</t>
  </si>
  <si>
    <t>IL0082604161</t>
  </si>
  <si>
    <t>01/04/2026</t>
  </si>
  <si>
    <t>ממשל צמודה 1131</t>
  </si>
  <si>
    <t>IL0011722209</t>
  </si>
  <si>
    <t>צמוד למדד המחירים לצרכן בריבית קבועה</t>
  </si>
  <si>
    <t>30/11/2031</t>
  </si>
  <si>
    <t>ממשל שקלית 0347</t>
  </si>
  <si>
    <t>IL0011401937</t>
  </si>
  <si>
    <t>לא צמוד למדד המחירים לצרכן ריבית קבועה</t>
  </si>
  <si>
    <t>31/03/2047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</si>
  <si>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</si>
  <si>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</si>
  <si>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</si>
  <si>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</si>
  <si>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</si>
  <si>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</si>
  <si>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</si>
  <si>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</si>
  <si>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</si>
  <si>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</si>
  <si>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</si>
  <si>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</si>
  <si>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</si>
  <si>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</si>
  <si>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</si>
  <si>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ממשל שקלית 11/52 2.8%</t>
  </si>
  <si>
    <t>IL0011840761</t>
  </si>
  <si>
    <t>29/11/2052</t>
  </si>
  <si>
    <t>מקמ       816</t>
  </si>
  <si>
    <t>IL0082608121</t>
  </si>
  <si>
    <t>06/08/2026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</si>
  <si>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</si>
  <si>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</si>
  <si>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</si>
  <si>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</si>
  <si>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</si>
  <si>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</si>
  <si>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</si>
  <si>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</si>
  <si>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</si>
  <si>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</si>
  <si>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</si>
  <si>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אדגר השקעות ופיתוח בע"מ</t>
  </si>
  <si>
    <t>520035171</t>
  </si>
  <si>
    <t>ח.פ.</t>
  </si>
  <si>
    <t>אדגר     אגח יג</t>
  </si>
  <si>
    <t>IL0012071580</t>
  </si>
  <si>
    <t>ISIN</t>
  </si>
  <si>
    <t>צמוד למדד המחירים לצרכן</t>
  </si>
  <si>
    <t>גלובלי</t>
  </si>
  <si>
    <t>סחיר</t>
  </si>
  <si>
    <t>נדל"ן מניב בחו"ל</t>
  </si>
  <si>
    <t>לא</t>
  </si>
  <si>
    <t>A2</t>
  </si>
  <si>
    <t>מידרוג Moodys</t>
  </si>
  <si>
    <t>נייר ערך</t>
  </si>
  <si>
    <t>05/04/2034</t>
  </si>
  <si>
    <t>החוב לא נחות</t>
  </si>
  <si>
    <t>אדמה פתרונות לחקלאות בע"מ</t>
  </si>
  <si>
    <t>520043605</t>
  </si>
  <si>
    <t>אדמה אגח ב</t>
  </si>
  <si>
    <t>IL0011109159</t>
  </si>
  <si>
    <t>כימיה, גומי ופלסטיק</t>
  </si>
  <si>
    <t>AA-</t>
  </si>
  <si>
    <t>S&amp;P מעלות</t>
  </si>
  <si>
    <t>30/11/2036</t>
  </si>
  <si>
    <t>איי.די.איי. הנפקות (2010) בע"מ</t>
  </si>
  <si>
    <t>514486042</t>
  </si>
  <si>
    <t>איידיאיי הנ הת ז</t>
  </si>
  <si>
    <t>IL0012293507</t>
  </si>
  <si>
    <t>לא צמוד למדד המחירים לצרכן</t>
  </si>
  <si>
    <t>ביטוח</t>
  </si>
  <si>
    <t>22/09/2035</t>
  </si>
  <si>
    <t>איירפורט סיטי בע"מ</t>
  </si>
  <si>
    <t>511659401</t>
  </si>
  <si>
    <t>איירפורט אגח ה</t>
  </si>
  <si>
    <t>IL0011334872</t>
  </si>
  <si>
    <t>נדל"ן מניב בישראל</t>
  </si>
  <si>
    <t>AA</t>
  </si>
  <si>
    <t>28/02/2029</t>
  </si>
  <si>
    <t>אלוני-חץ נכסים והשקעות בע"מ</t>
  </si>
  <si>
    <t>520038506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</si>
  <si>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</si>
  <si>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</si>
  <si>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</si>
  <si>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</si>
  <si>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</si>
  <si>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</si>
  <si>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</si>
  <si>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</si>
  <si>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A+</t>
  </si>
  <si>
    <t>10/01/2031</t>
  </si>
  <si>
    <t>אלקטרה אגח ו</t>
  </si>
  <si>
    <t>IL0073902632</t>
  </si>
  <si>
    <t>10/12/2035</t>
  </si>
  <si>
    <t>אנלייט אנרגיה מתחדשת בע"מ</t>
  </si>
  <si>
    <t>520041146</t>
  </si>
  <si>
    <t>אנלייט אנר אגח ז</t>
  </si>
  <si>
    <t>IL0012181223</t>
  </si>
  <si>
    <t>אנרגיה מתחדשת</t>
  </si>
  <si>
    <t>A</t>
  </si>
  <si>
    <t>01/09/2033</t>
  </si>
  <si>
    <t>אנרג'יקס אנרגיות מתחדשות בע"מ</t>
  </si>
  <si>
    <t>513901371</t>
  </si>
  <si>
    <t>אנרג'יקס אגח א</t>
  </si>
  <si>
    <t>IL0011617516</t>
  </si>
  <si>
    <t>01/08/2030</t>
  </si>
  <si>
    <t>אקויטל בע"מ</t>
  </si>
  <si>
    <t>520030859</t>
  </si>
  <si>
    <t>אקויטל אגח 4</t>
  </si>
  <si>
    <t>IL0011976078</t>
  </si>
  <si>
    <t>25/07/2036</t>
  </si>
  <si>
    <t>ארפורט אגח ט</t>
  </si>
  <si>
    <t>IL0011609448</t>
  </si>
  <si>
    <t>30/08/2035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</si>
  <si>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</si>
  <si>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</si>
  <si>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</si>
  <si>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</si>
  <si>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</si>
  <si>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</si>
  <si>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</si>
  <si>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</si>
  <si>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</si>
  <si>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</si>
  <si>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בנייה</t>
  </si>
  <si>
    <t>02/10/2029</t>
  </si>
  <si>
    <t>בזק החברה הישראלית לתקשורת בע"מ</t>
  </si>
  <si>
    <t>520031931</t>
  </si>
  <si>
    <t>בזק אגח 13</t>
  </si>
  <si>
    <t>IL0023003093</t>
  </si>
  <si>
    <t>תקשורת ומדיה</t>
  </si>
  <si>
    <t>02/12/2035</t>
  </si>
  <si>
    <t>ביג מרכזי קניות (2004) בע"מ</t>
  </si>
  <si>
    <t>513623314</t>
  </si>
  <si>
    <t>ביג אגח כ</t>
  </si>
  <si>
    <t>IL0011861882</t>
  </si>
  <si>
    <t>01/05/2033</t>
  </si>
  <si>
    <t>ביג אגח כד</t>
  </si>
  <si>
    <t>IL0012270323</t>
  </si>
  <si>
    <t>Aa3</t>
  </si>
  <si>
    <t>10/08/2034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</si>
  <si>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</si>
  <si>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</si>
  <si>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</si>
  <si>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</si>
  <si>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</si>
  <si>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בינלאומי הנפק התח כו</t>
  </si>
  <si>
    <t>IL0011855371</t>
  </si>
  <si>
    <t>בנקים</t>
  </si>
  <si>
    <t>31/03/2028</t>
  </si>
  <si>
    <t>בתי זקוק לנפט בע"מ</t>
  </si>
  <si>
    <t>520036658</t>
  </si>
  <si>
    <t>בתי זיקוק אגח יג</t>
  </si>
  <si>
    <t>IL0011953465</t>
  </si>
  <si>
    <t>אנרגיה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</si>
  <si>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</si>
  <si>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</si>
  <si>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</si>
  <si>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</si>
  <si>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</si>
  <si>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</si>
  <si>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</si>
  <si>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</si>
  <si>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</si>
  <si>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סד' ו'</t>
  </si>
  <si>
    <t>IL0075901285</t>
  </si>
  <si>
    <t>31/03/2026</t>
  </si>
  <si>
    <t>דיסקונט מנפיקים בע"מ</t>
  </si>
  <si>
    <t>520029935</t>
  </si>
  <si>
    <t>דיסקונט מנ נד ט</t>
  </si>
  <si>
    <t>IL0011912461</t>
  </si>
  <si>
    <t>30/11/2028</t>
  </si>
  <si>
    <t>דיסקונט מנ נד י</t>
  </si>
  <si>
    <t>IL0012110693</t>
  </si>
  <si>
    <t>30/11/2030</t>
  </si>
  <si>
    <t>דליה חברות אנרגיה בע"מ</t>
  </si>
  <si>
    <t>516269248</t>
  </si>
  <si>
    <t>דליה אנרגיה אגח ב</t>
  </si>
  <si>
    <t>IL0011935983</t>
  </si>
  <si>
    <t>A-</t>
  </si>
  <si>
    <t>01/10/2034</t>
  </si>
  <si>
    <t>י.ח.דמרי בניה ופיתוח בע"מ</t>
  </si>
  <si>
    <t>511399388</t>
  </si>
  <si>
    <t>דמרי אגח יא</t>
  </si>
  <si>
    <t>IL0012116062</t>
  </si>
  <si>
    <t>A1</t>
  </si>
  <si>
    <t>30/06/2032</t>
  </si>
  <si>
    <t>חברת הכשרת הישוב בישראל בע"מ</t>
  </si>
  <si>
    <t>520020116</t>
  </si>
  <si>
    <t>הכשרת הישוב אגח 27</t>
  </si>
  <si>
    <t>IL0012329418</t>
  </si>
  <si>
    <t>31/12/2033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</si>
  <si>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</si>
  <si>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</si>
  <si>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</si>
  <si>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</si>
  <si>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</si>
  <si>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</si>
  <si>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</si>
  <si>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</si>
  <si>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</si>
  <si>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</si>
  <si>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</si>
  <si>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הפניקס אגח 6</t>
  </si>
  <si>
    <t>IL0076703342</t>
  </si>
  <si>
    <t>31/12/2032</t>
  </si>
  <si>
    <t>הראל ביטוח מימון והנפקות בע"מ</t>
  </si>
  <si>
    <t>513834200</t>
  </si>
  <si>
    <t>הראל הנפק נד כא</t>
  </si>
  <si>
    <t>IL0012206079</t>
  </si>
  <si>
    <t>30/06/2074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</si>
  <si>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</si>
  <si>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</si>
  <si>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</si>
  <si>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</si>
  <si>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</si>
  <si>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</si>
  <si>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</si>
  <si>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אגח 31</t>
  </si>
  <si>
    <t>IL0060002859</t>
  </si>
  <si>
    <t>AAA</t>
  </si>
  <si>
    <t>19/09/2031</t>
  </si>
  <si>
    <t>ישרס חברה להשקעות בע"מ</t>
  </si>
  <si>
    <t>520017807</t>
  </si>
  <si>
    <t>ישרס אגח טז</t>
  </si>
  <si>
    <t>IL0061302233</t>
  </si>
  <si>
    <t>30/07/2031</t>
  </si>
  <si>
    <t>כלל החזקות עסקי ביטוח בע"מ</t>
  </si>
  <si>
    <t>520036120</t>
  </si>
  <si>
    <t>כלל ביטוח אגח ג</t>
  </si>
  <si>
    <t>IL0012013913</t>
  </si>
  <si>
    <t>02/11/2031</t>
  </si>
  <si>
    <t>בנק לאומי לישראל בע"מ</t>
  </si>
  <si>
    <t>520018078</t>
  </si>
  <si>
    <t>לאומי התח נדח' סד' 405</t>
  </si>
  <si>
    <t>IL0060406209</t>
  </si>
  <si>
    <t>27/03/2028</t>
  </si>
  <si>
    <t>לאומי התח נדח' סד' 406</t>
  </si>
  <si>
    <t>IL0012164237</t>
  </si>
  <si>
    <t>28/02/2036</t>
  </si>
  <si>
    <t>מבנה נדל"ן (כ.ד)  בע"מ</t>
  </si>
  <si>
    <t>520024126</t>
  </si>
  <si>
    <t>מבנה אגח כו</t>
  </si>
  <si>
    <t>IL0012207143</t>
  </si>
  <si>
    <t>31/03/2034</t>
  </si>
  <si>
    <t>מבני תעשיה  אגח כ</t>
  </si>
  <si>
    <t>IL0022604958</t>
  </si>
  <si>
    <t>31/12/2029</t>
  </si>
  <si>
    <t>מגדלי הים התיכון</t>
  </si>
  <si>
    <t>512719485</t>
  </si>
  <si>
    <t>מגדלי תיכון אגח ז</t>
  </si>
  <si>
    <t>IL0012176942</t>
  </si>
  <si>
    <t>01/07/2035</t>
  </si>
  <si>
    <t>מזרחי טפחות חברה להנפקות בע"מ</t>
  </si>
  <si>
    <t>520032046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</si>
  <si>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</si>
  <si>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</si>
  <si>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</si>
  <si>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</si>
  <si>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</si>
  <si>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</si>
  <si>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 הנפק התח 71</t>
  </si>
  <si>
    <t>IL0012138918</t>
  </si>
  <si>
    <t>25/11/2035</t>
  </si>
  <si>
    <t>מליסרון בע"מ</t>
  </si>
  <si>
    <t>520037789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</si>
  <si>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</si>
  <si>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</si>
  <si>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</si>
  <si>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</si>
  <si>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</si>
  <si>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</si>
  <si>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מליסרון אגח כב</t>
  </si>
  <si>
    <t>IL0012332388</t>
  </si>
  <si>
    <t>10/07/2040</t>
  </si>
  <si>
    <t>מנורה מבטחים גיוס הון בע"מ</t>
  </si>
  <si>
    <t>513937714</t>
  </si>
  <si>
    <t>מנורה הון התח סד' י</t>
  </si>
  <si>
    <t>IL0012290040</t>
  </si>
  <si>
    <t>30/11/2035</t>
  </si>
  <si>
    <t xml:space="preserve">מניף - שירותים פיננסים בע"מ </t>
  </si>
  <si>
    <t>512764408</t>
  </si>
  <si>
    <t>מניף אגח ג</t>
  </si>
  <si>
    <t>IL0012167206</t>
  </si>
  <si>
    <t>אשראי חוץ בנקאי</t>
  </si>
  <si>
    <t>A3</t>
  </si>
  <si>
    <t>30/11/2029</t>
  </si>
  <si>
    <t>נאוויטס פטרוליום, שותפות מוגבלת</t>
  </si>
  <si>
    <t>550263107</t>
  </si>
  <si>
    <t>מספר שותפות</t>
  </si>
  <si>
    <t>נאוויטס פטרו אגח ו</t>
  </si>
  <si>
    <t>IL0012048257</t>
  </si>
  <si>
    <t>חיפושי נפט וגז</t>
  </si>
  <si>
    <t>30/09/2029</t>
  </si>
  <si>
    <t>נאייקס בע"מ</t>
  </si>
  <si>
    <t>513639013</t>
  </si>
  <si>
    <t>נאייקס  אגח  א</t>
  </si>
  <si>
    <t>IL0012189655</t>
  </si>
  <si>
    <t>תוכנה ואינטרנט</t>
  </si>
  <si>
    <t>NR</t>
  </si>
  <si>
    <t>30/09/2030</t>
  </si>
  <si>
    <t>נמקו ריאליטי לטד</t>
  </si>
  <si>
    <t>1905761</t>
  </si>
  <si>
    <t>מספר תאגיד או שותפות בחו"ל</t>
  </si>
  <si>
    <t>נמקו אגח ה</t>
  </si>
  <si>
    <t>IL0012132143</t>
  </si>
  <si>
    <t>15/04/2040</t>
  </si>
  <si>
    <t>נמקו אגח ו</t>
  </si>
  <si>
    <t>IL0012231713</t>
  </si>
  <si>
    <t>30/06/2030</t>
  </si>
  <si>
    <t>SILVERSTEIN PROPERTIES LTD</t>
  </si>
  <si>
    <t>1970336</t>
  </si>
  <si>
    <t>סילברסטין אגח ג</t>
  </si>
  <si>
    <t>IL0012116484</t>
  </si>
  <si>
    <t>ארה"ב</t>
  </si>
  <si>
    <t>31/12/2030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</si>
  <si>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</si>
  <si>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</si>
  <si>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</si>
  <si>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</si>
  <si>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</si>
  <si>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</si>
  <si>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בנק הפועלים בע"מ</t>
  </si>
  <si>
    <t>520000118</t>
  </si>
  <si>
    <t>פועלים אגח 203</t>
  </si>
  <si>
    <t>IL0011998684</t>
  </si>
  <si>
    <t>02/12/2030</t>
  </si>
  <si>
    <t>פועלים הת נד טו</t>
  </si>
  <si>
    <t>IL0012274465</t>
  </si>
  <si>
    <t>21/08/2037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</si>
  <si>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</si>
  <si>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</si>
  <si>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</si>
  <si>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</si>
  <si>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</si>
  <si>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</si>
  <si>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</si>
  <si>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</si>
  <si>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</si>
  <si>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פועלים התחייבות נדחים ז'</t>
  </si>
  <si>
    <t>IL0011913295</t>
  </si>
  <si>
    <t>29/11/2028</t>
  </si>
  <si>
    <t>פריורטק בע"מ</t>
  </si>
  <si>
    <t>520037797</t>
  </si>
  <si>
    <t>פריורטק אגח ב</t>
  </si>
  <si>
    <t>IL0012239658</t>
  </si>
  <si>
    <t>מוליכים למחצה</t>
  </si>
  <si>
    <t>צור שמיר אחזקות בע"מ</t>
  </si>
  <si>
    <t>520025586</t>
  </si>
  <si>
    <t>צור אגח י</t>
  </si>
  <si>
    <t>IL0073001716</t>
  </si>
  <si>
    <t>צור אגח יא</t>
  </si>
  <si>
    <t>IL0073002474</t>
  </si>
  <si>
    <t>R/S</t>
  </si>
  <si>
    <t>ריט 1 בע"מ</t>
  </si>
  <si>
    <t>513821488</t>
  </si>
  <si>
    <t>ריט 1 אגח ו</t>
  </si>
  <si>
    <t>IL0011385445</t>
  </si>
  <si>
    <t>21/09/2031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</si>
  <si>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</si>
  <si>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</si>
  <si>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</si>
  <si>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</si>
  <si>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</si>
  <si>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</si>
  <si>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</si>
  <si>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שפיר הנדסה ותעשיה בע"מ</t>
  </si>
  <si>
    <t>514892801</t>
  </si>
  <si>
    <t>שפיר הנדסה אגח ד</t>
  </si>
  <si>
    <t>IL0012263310</t>
  </si>
  <si>
    <t>מתכת ומוצרי בניה</t>
  </si>
  <si>
    <t>03/10/2040</t>
  </si>
  <si>
    <t>תדיראן גרופ בע"מ</t>
  </si>
  <si>
    <t>520036732</t>
  </si>
  <si>
    <t>תדיראן גרופ אגח 4</t>
  </si>
  <si>
    <t>IL0012087842</t>
  </si>
  <si>
    <t>מסחר</t>
  </si>
  <si>
    <t>תמר פטרוליום בעמ</t>
  </si>
  <si>
    <t>515334662</t>
  </si>
  <si>
    <t>תמר פטרו אגח ב</t>
  </si>
  <si>
    <t>IL0011435935</t>
  </si>
  <si>
    <t>צמוד למט"ח</t>
  </si>
  <si>
    <t>30/08/2028</t>
  </si>
  <si>
    <t>אדגר אגח י</t>
  </si>
  <si>
    <t>IL0018202080</t>
  </si>
  <si>
    <t>01/09/2027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</si>
  <si>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</si>
  <si>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</si>
  <si>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</si>
  <si>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</si>
  <si>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</si>
  <si>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</si>
  <si>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</si>
  <si>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</si>
  <si>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בינל הנפקות אגח יב</t>
  </si>
  <si>
    <t>IL0011823858</t>
  </si>
  <si>
    <t>07/12/2027</t>
  </si>
  <si>
    <t>בינלאומי הנפק התח כז</t>
  </si>
  <si>
    <t>IL0011894974</t>
  </si>
  <si>
    <t>13/03/2029</t>
  </si>
  <si>
    <t>הראל הנפקות אגח יט</t>
  </si>
  <si>
    <t>IL0011927725</t>
  </si>
  <si>
    <t>הראל הנפקות יא</t>
  </si>
  <si>
    <t>IL0011363160</t>
  </si>
  <si>
    <t>חברה לישראל אגח 12</t>
  </si>
  <si>
    <t>IL0057602513</t>
  </si>
  <si>
    <t>30/09/2026</t>
  </si>
  <si>
    <t>חברה לישראל אגח 15</t>
  </si>
  <si>
    <t>IL0057603271</t>
  </si>
  <si>
    <t>31/07/2030</t>
  </si>
  <si>
    <t>ישראמקו נגב 2 שותפות מוגבלת</t>
  </si>
  <si>
    <t>550010003</t>
  </si>
  <si>
    <t>ישראמקו אגח ג</t>
  </si>
  <si>
    <t>IL0023202323</t>
  </si>
  <si>
    <t>10/10/2030</t>
  </si>
  <si>
    <t>לאומי אגח 179</t>
  </si>
  <si>
    <t>IL0060403727</t>
  </si>
  <si>
    <t>30/06/2026</t>
  </si>
  <si>
    <t>מגדל ביטוח גיוס הון בע"מ</t>
  </si>
  <si>
    <t>513230029</t>
  </si>
  <si>
    <t>מגדל הון אגח י</t>
  </si>
  <si>
    <t>IL0011920795</t>
  </si>
  <si>
    <t>מז  הנפק    46 1.22% 9/2027</t>
  </si>
  <si>
    <t>IL0023102259</t>
  </si>
  <si>
    <t>28/09/2027</t>
  </si>
  <si>
    <t>מנורה הון התח 5</t>
  </si>
  <si>
    <t>IL0011434110</t>
  </si>
  <si>
    <t>01/07/2029</t>
  </si>
  <si>
    <t>עזריאלי אגח ה</t>
  </si>
  <si>
    <t>IL0011566036</t>
  </si>
  <si>
    <t>Aa1</t>
  </si>
  <si>
    <t>פז קמעונאות ואנרגיה בע"מ</t>
  </si>
  <si>
    <t>510216054</t>
  </si>
  <si>
    <t>פז נפט  אגח ח</t>
  </si>
  <si>
    <t>IL0011628174</t>
  </si>
  <si>
    <t>פז נפט  ו</t>
  </si>
  <si>
    <t>IL0011395428</t>
  </si>
  <si>
    <t>ריט 1 סד ה</t>
  </si>
  <si>
    <t>IL0011367534</t>
  </si>
  <si>
    <t>20/09/2028</t>
  </si>
  <si>
    <t xml:space="preserve">אורמת טכנולגיות אינק </t>
  </si>
  <si>
    <t>5493000TSHHWY24VHM09</t>
  </si>
  <si>
    <t>LEI</t>
  </si>
  <si>
    <t>אורמת טכנולוגיות</t>
  </si>
  <si>
    <t>US6866881021</t>
  </si>
  <si>
    <t>מניות</t>
  </si>
  <si>
    <t>אטראו שוקי הון בע"מ לשעבר לידר</t>
  </si>
  <si>
    <t>513773564</t>
  </si>
  <si>
    <t>אטראו שוקי הון</t>
  </si>
  <si>
    <t>IL0010961063</t>
  </si>
  <si>
    <t>שירותים פיננסיים</t>
  </si>
  <si>
    <t>איי.סי.אל גרופ בע"מ (דואלי)</t>
  </si>
  <si>
    <t>520027830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</si>
  <si>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</si>
  <si>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</si>
  <si>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</si>
  <si>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</si>
  <si>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</si>
  <si>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</si>
  <si>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אלביט מערכות בע"מ</t>
  </si>
  <si>
    <t>520043027</t>
  </si>
  <si>
    <t>אלביט מערכות</t>
  </si>
  <si>
    <t>IL0010811243</t>
  </si>
  <si>
    <t>ביטחוניות</t>
  </si>
  <si>
    <t>אנלייט אנרגיה</t>
  </si>
  <si>
    <t>IL0007200111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</si>
  <si>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</si>
  <si>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</si>
  <si>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</si>
  <si>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</si>
  <si>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</si>
  <si>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</si>
  <si>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</si>
  <si>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</si>
  <si>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</si>
  <si>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</si>
  <si>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</si>
  <si>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</si>
  <si>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גלוברנדס גרופ בע"מ</t>
  </si>
  <si>
    <t>515809499</t>
  </si>
  <si>
    <t>גלוברנדס</t>
  </si>
  <si>
    <t>IL0011474876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</si>
  <si>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</si>
  <si>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</si>
  <si>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</si>
  <si>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</si>
  <si>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</si>
  <si>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</si>
  <si>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</si>
  <si>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</si>
  <si>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שירותים</t>
  </si>
  <si>
    <t>הפניקס</t>
  </si>
  <si>
    <t>IL0007670123</t>
  </si>
  <si>
    <t>חברה לישראל</t>
  </si>
  <si>
    <t>IL0005760173</t>
  </si>
  <si>
    <t>חילן בע"מ</t>
  </si>
  <si>
    <t>520039942</t>
  </si>
  <si>
    <t>חילן</t>
  </si>
  <si>
    <t>IL0010846983</t>
  </si>
  <si>
    <t>שירותי מידע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</si>
  <si>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</si>
  <si>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</si>
  <si>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</si>
  <si>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</si>
  <si>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</si>
  <si>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</si>
  <si>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</si>
  <si>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</si>
  <si>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</si>
  <si>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</si>
  <si>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</si>
  <si>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</si>
  <si>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פארמה</t>
  </si>
  <si>
    <t>טיב טעם הולדינגס 1 בע"מ</t>
  </si>
  <si>
    <t>520041187</t>
  </si>
  <si>
    <t>טיב טעם</t>
  </si>
  <si>
    <t>IL0001030100</t>
  </si>
  <si>
    <t>רשתות שיווק</t>
  </si>
  <si>
    <t>כלל ביטוח</t>
  </si>
  <si>
    <t>IL0002240146</t>
  </si>
  <si>
    <t>לאומי</t>
  </si>
  <si>
    <t>IL0006046119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</si>
  <si>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</si>
  <si>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</si>
  <si>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</si>
  <si>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</si>
  <si>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</si>
  <si>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</si>
  <si>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</si>
  <si>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</si>
  <si>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</si>
  <si>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</si>
  <si>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</si>
  <si>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</si>
  <si>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</si>
  <si>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</si>
  <si>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</si>
  <si>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</si>
  <si>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</si>
  <si>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</si>
  <si>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</si>
  <si>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</si>
  <si>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</si>
  <si>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</si>
  <si>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נאייקס בעמ</t>
  </si>
  <si>
    <t>IL0011751166</t>
  </si>
  <si>
    <t>נובה  בע"מ</t>
  </si>
  <si>
    <t>511812463</t>
  </si>
  <si>
    <t>נובה</t>
  </si>
  <si>
    <t>IL0010845571</t>
  </si>
  <si>
    <t>נטו מלינדה סחר בע"מ</t>
  </si>
  <si>
    <t>511725459</t>
  </si>
  <si>
    <t>נטו מלינדה</t>
  </si>
  <si>
    <t>IL0011050973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</si>
  <si>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</si>
  <si>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</si>
  <si>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</si>
  <si>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</si>
  <si>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</si>
  <si>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</si>
  <si>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</si>
  <si>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</si>
  <si>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</si>
  <si>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</si>
  <si>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</si>
  <si>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</si>
  <si>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</si>
  <si>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</si>
  <si>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</si>
  <si>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</si>
  <si>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פז אנרגיה</t>
  </si>
  <si>
    <t>IL0011000077</t>
  </si>
  <si>
    <t>פ.י.ב.י. אחזקות בע"מ</t>
  </si>
  <si>
    <t>520029026</t>
  </si>
  <si>
    <t>פיבי</t>
  </si>
  <si>
    <t>IL0007630119</t>
  </si>
  <si>
    <t>פריורטק</t>
  </si>
  <si>
    <t>IL0003280133</t>
  </si>
  <si>
    <t>קמטק בע"מ</t>
  </si>
  <si>
    <t>511235434</t>
  </si>
  <si>
    <t>קמטק</t>
  </si>
  <si>
    <t>IL0010952641</t>
  </si>
  <si>
    <t>ALPHABET INC</t>
  </si>
  <si>
    <t>5493006MHB84DD0ZWV18</t>
  </si>
  <si>
    <t>ALPHABET  INC  CL C ׂ</t>
  </si>
  <si>
    <t>US02079K1079</t>
  </si>
  <si>
    <t>חו"ל</t>
  </si>
  <si>
    <t>NASDAQ</t>
  </si>
  <si>
    <t>Diversified Telecommunication Services</t>
  </si>
  <si>
    <t>USD</t>
  </si>
  <si>
    <t>amazon.com</t>
  </si>
  <si>
    <t>ZXTILKJKG63JELOEG630</t>
  </si>
  <si>
    <t>Amazon inc</t>
  </si>
  <si>
    <t>US0231351067</t>
  </si>
  <si>
    <t>Commercial Services &amp; Supplies</t>
  </si>
  <si>
    <t>ATERIAN INC</t>
  </si>
  <si>
    <t>11303</t>
  </si>
  <si>
    <t>US02156U2006</t>
  </si>
  <si>
    <t>Textiles, Apparel &amp; Luxury Goods</t>
  </si>
  <si>
    <t>Blackstone Management Associates VII L.L.C</t>
  </si>
  <si>
    <t>549300OLDJ20R2Y2UW20</t>
  </si>
  <si>
    <t>Blackstone group lp</t>
  </si>
  <si>
    <t>US09260D1072</t>
  </si>
  <si>
    <t>אחר</t>
  </si>
  <si>
    <t>Financial Services</t>
  </si>
  <si>
    <t>Broadcom Inc</t>
  </si>
  <si>
    <t>549300WV6GIDOZJTV909</t>
  </si>
  <si>
    <t>BROADCOM INC</t>
  </si>
  <si>
    <t>US11135F1012</t>
  </si>
  <si>
    <t>Semiconductors &amp; Semiconductor Equipment</t>
  </si>
  <si>
    <t>COSTCO WHOLESAL</t>
  </si>
  <si>
    <t>29DX7H14B9S6O3FD6V18</t>
  </si>
  <si>
    <t>COSTCO WHOLESALE CORP</t>
  </si>
  <si>
    <t>US22160K1051</t>
  </si>
  <si>
    <t>Consumer Staples Distribution &amp; Retail</t>
  </si>
  <si>
    <t>Energean plc</t>
  </si>
  <si>
    <t>549300RVMKU0CYUZBB05</t>
  </si>
  <si>
    <t>ENERGEAN OIL</t>
  </si>
  <si>
    <t>GB00BG12Y042</t>
  </si>
  <si>
    <t>בריטניה</t>
  </si>
  <si>
    <t>LSE</t>
  </si>
  <si>
    <t>GBP</t>
  </si>
  <si>
    <t>KKR &amp; CO. Inc</t>
  </si>
  <si>
    <t>54930013V5I303TF9571</t>
  </si>
  <si>
    <t>kkr&amp;co lp</t>
  </si>
  <si>
    <t>US48251W1045</t>
  </si>
  <si>
    <t>NYSE</t>
  </si>
  <si>
    <t>MASTERCARD INC</t>
  </si>
  <si>
    <t>AR5L2ODV9HN37376R084</t>
  </si>
  <si>
    <t>Mastercard inc-cla</t>
  </si>
  <si>
    <t>US57636Q1040</t>
  </si>
  <si>
    <t>Consumer Finance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</si>
  <si>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</si>
  <si>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</si>
  <si>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</si>
  <si>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</si>
  <si>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</si>
  <si>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</si>
  <si>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</si>
  <si>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</si>
  <si>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Software</t>
  </si>
  <si>
    <t>NVIDIA CORP</t>
  </si>
  <si>
    <t>549300S4KLFTLO7GSQ80</t>
  </si>
  <si>
    <t>Nvidia crop</t>
  </si>
  <si>
    <t>US67066G1040</t>
  </si>
  <si>
    <t>ORACLE CORP</t>
  </si>
  <si>
    <t>1Z4GXXU7ZHVWFCD8TV52</t>
  </si>
  <si>
    <t>Oracle system co</t>
  </si>
  <si>
    <t>US68389X1054</t>
  </si>
  <si>
    <t>Ormat Technologies</t>
  </si>
  <si>
    <t>Water Utilities</t>
  </si>
  <si>
    <t>Palo alto networks inc</t>
  </si>
  <si>
    <t>549300QXR2YVZV231H43</t>
  </si>
  <si>
    <t>Palo alto networks</t>
  </si>
  <si>
    <t>US6974351057</t>
  </si>
  <si>
    <t>Scoutcam LTD</t>
  </si>
  <si>
    <t>549300FBP1ANSJE5TE25</t>
  </si>
  <si>
    <t>Scoutcam</t>
  </si>
  <si>
    <t>US81063V2043</t>
  </si>
  <si>
    <t>Technology Hardware, Storage &amp; Peripherals</t>
  </si>
  <si>
    <t>TAIWAN Semiconductor</t>
  </si>
  <si>
    <t>549300KB6NK5SBD14S87</t>
  </si>
  <si>
    <t>Taiwan Semiconductor Adr</t>
  </si>
  <si>
    <t>US8740391003</t>
  </si>
  <si>
    <t>טייוואן</t>
  </si>
  <si>
    <t>תאת טכנולוגיות בע"מ</t>
  </si>
  <si>
    <t>520035791</t>
  </si>
  <si>
    <t>TAT technolgies</t>
  </si>
  <si>
    <t>IL0010827264</t>
  </si>
  <si>
    <t>Capital Markets</t>
  </si>
  <si>
    <t>Teva Pharm</t>
  </si>
  <si>
    <t>US8816242098</t>
  </si>
  <si>
    <t>Tower semiconductor</t>
  </si>
  <si>
    <t>VISA  Inc - CLASS  A</t>
  </si>
  <si>
    <t>549300JZ4OKEHW3DPJ59</t>
  </si>
  <si>
    <t>VISA inc-class a</t>
  </si>
  <si>
    <t>US92826C8394</t>
  </si>
  <si>
    <t>סיווג הקרן</t>
  </si>
  <si>
    <t>מגדל קרנות נאמנות בע"מ</t>
  </si>
  <si>
    <t>511303661</t>
  </si>
  <si>
    <t>MTF סל תא 125</t>
  </si>
  <si>
    <t>IL0011502833</t>
  </si>
  <si>
    <t>עוקב אחר מדדי מניות בישראל</t>
  </si>
  <si>
    <t>125 מניות בארץ - מניות כללי-ת"א</t>
  </si>
  <si>
    <t>MTF סל תל בונד צמודות 1-3</t>
  </si>
  <si>
    <t>IL0011931271</t>
  </si>
  <si>
    <t>עוקב אחר מדדים אחרים בישראל</t>
  </si>
  <si>
    <t>אג"ח בארץ - חברות והמרה-תל בונד צמוד מדד-תל בונד צמודות</t>
  </si>
  <si>
    <t>אי.בי.אי קרנות נאמנות בע"מ</t>
  </si>
  <si>
    <t>513765339</t>
  </si>
  <si>
    <t>אי.בי.אי. סל ת"א 125</t>
  </si>
  <si>
    <t>IL0011488082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</si>
  <si>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</si>
  <si>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</si>
  <si>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</si>
  <si>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</si>
  <si>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</si>
  <si>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</si>
  <si>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קרן סל תא 125</t>
  </si>
  <si>
    <t>IL0011463564</t>
  </si>
  <si>
    <t>קסם קרן סל תל בונד 60</t>
  </si>
  <si>
    <t>IL0011462327</t>
  </si>
  <si>
    <t>60 אג"ח בארץ - חברות והמרה-תל בונד צמוד מדד-תל בונד</t>
  </si>
  <si>
    <t>קסם.תלבונד צ1-3</t>
  </si>
  <si>
    <t>IL0011936148</t>
  </si>
  <si>
    <t>קסם.תלבונד ש A</t>
  </si>
  <si>
    <t>אג"ח בארץ - חברות והמרה-תל בונד שקלי-תל בונד שקלי- אחר</t>
  </si>
  <si>
    <t>Amundi Asset Management</t>
  </si>
  <si>
    <t>213800VZW861M5FHMD50</t>
  </si>
  <si>
    <t>AMUNDI MSCI EMII</t>
  </si>
  <si>
    <t>LU2573967036</t>
  </si>
  <si>
    <t>עוקב אחר מדדי מניות בחו"ל</t>
  </si>
  <si>
    <t>Emerging Markets - Americas</t>
  </si>
  <si>
    <t>MSCI EMERGING MARKETS - מניות בחו"ל - מניות גיאוגרפי - חשופת מט"ח-שווקים מתעוררים כללי</t>
  </si>
  <si>
    <t>AMUNDI S&amp;P 500</t>
  </si>
  <si>
    <t>LU1681049018</t>
  </si>
  <si>
    <t>EURONEXT</t>
  </si>
  <si>
    <t>S&amp;P 500 - מניות בחו"ל - מניות גיאוגרפי - חשופת מט"ח-ארה"ב</t>
  </si>
  <si>
    <t>First trust</t>
  </si>
  <si>
    <t>549300ZLB3EUU3H8NE60</t>
  </si>
  <si>
    <t>Frk Ftse Korea</t>
  </si>
  <si>
    <t>IE00BHZRR030</t>
  </si>
  <si>
    <t>דרום קוריאה</t>
  </si>
  <si>
    <t>מניות בחו"ל - מניות בחו"ל משולבת</t>
  </si>
  <si>
    <t>Global X Management Co LLc</t>
  </si>
  <si>
    <t>213800R3E823B1UBIA81</t>
  </si>
  <si>
    <t>GLOBAL X US INFR</t>
  </si>
  <si>
    <t>US37954Y673</t>
  </si>
  <si>
    <t>State Street Corp</t>
  </si>
  <si>
    <t>07F5H7W3ET8ZLWNMFP29</t>
  </si>
  <si>
    <t>Industrial select</t>
  </si>
  <si>
    <t>US81369Y7040</t>
  </si>
  <si>
    <t>Invesco investment management limited</t>
  </si>
  <si>
    <t>635400KZRKKKNVCJXD85</t>
  </si>
  <si>
    <t>Invesco QQQ  trust NAS1</t>
  </si>
  <si>
    <t>US46090E1038</t>
  </si>
  <si>
    <t>NASDAQ 100 - מניות בחו"ל - מניות גיאוגרפי - חשופת מט"ח-ארה"ב</t>
  </si>
  <si>
    <t>Invesco S&amp;P 500</t>
  </si>
  <si>
    <t>US46137V3244</t>
  </si>
  <si>
    <t>INVESCO S&amp;P 500 EQUITY</t>
  </si>
  <si>
    <t>IE00B3YCGJ38</t>
  </si>
  <si>
    <t xml:space="preserve">BlackRock  Asset Managment </t>
  </si>
  <si>
    <t>549300LRIF3NWCU26A80</t>
  </si>
  <si>
    <t>ISH $ CORP BD $A</t>
  </si>
  <si>
    <t>IE00BYXYYJ35</t>
  </si>
  <si>
    <t>עוקב אחר מדדים אחרים בחו"ל</t>
  </si>
  <si>
    <t>אג"ח בחו"ל - אג"ח חשופת מט"ח</t>
  </si>
  <si>
    <t>ISHARES DJ US AEROS</t>
  </si>
  <si>
    <t>US4642887602</t>
  </si>
  <si>
    <t>ISHARES U.S. MEDICAL DEVICES</t>
  </si>
  <si>
    <t>US4642888105</t>
  </si>
  <si>
    <t>ISHARES U.S.BR</t>
  </si>
  <si>
    <t>US4642887941</t>
  </si>
  <si>
    <t>ISHARES-IND G&amp;S</t>
  </si>
  <si>
    <t>DE000A0H08J9</t>
  </si>
  <si>
    <t>אירופה</t>
  </si>
  <si>
    <t>FWB</t>
  </si>
  <si>
    <t>EUR</t>
  </si>
  <si>
    <t>Kbw cap market etf</t>
  </si>
  <si>
    <t>us78464a7717</t>
  </si>
  <si>
    <t>KBWB US Equity</t>
  </si>
  <si>
    <t>US46138E6288</t>
  </si>
  <si>
    <t>KRANESHARES</t>
  </si>
  <si>
    <t>549300VLDRC0RUX0E553</t>
  </si>
  <si>
    <t>KraneShares Csi China Internet Etf</t>
  </si>
  <si>
    <t>US5007673065</t>
  </si>
  <si>
    <t>סין</t>
  </si>
  <si>
    <t>FTSE China 50 - מניות בחו"ל - מניות גיאוגרפי - חשופת מט"ח-אסיה סין</t>
  </si>
  <si>
    <t>Spdr  Metals &amp; Mining</t>
  </si>
  <si>
    <t>US78464A7550</t>
  </si>
  <si>
    <t>Equity Funds</t>
  </si>
  <si>
    <t>SPDR COMM SERV SELECT</t>
  </si>
  <si>
    <t>US81369Y8527</t>
  </si>
  <si>
    <t>Spdr EUR Indus</t>
  </si>
  <si>
    <t>IE00BKWQOJ47</t>
  </si>
  <si>
    <t>Spdr s&amp;p 500 etf trust</t>
  </si>
  <si>
    <t>US78462F1030</t>
  </si>
  <si>
    <t>Utilities select spdr</t>
  </si>
  <si>
    <t>US81369Y8865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</si>
  <si>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</si>
  <si>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</si>
  <si>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</si>
  <si>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</si>
  <si>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</si>
  <si>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</si>
  <si>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</si>
  <si>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</si>
  <si>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</si>
  <si>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</si>
  <si>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Japan</t>
  </si>
  <si>
    <t>US97717W8516</t>
  </si>
  <si>
    <t>יפן</t>
  </si>
  <si>
    <t>NIKKEI 225 - מניות בחו"ל - מניות גיאוגרפי - חשופת מט"ח-אסיה יפן</t>
  </si>
  <si>
    <t>MTF סל תלבונד 60</t>
  </si>
  <si>
    <t>IL0011499964</t>
  </si>
  <si>
    <t>אי.בי.אי. סל (00) תל בונד 60 צמודות</t>
  </si>
  <si>
    <t>IL0011480063</t>
  </si>
  <si>
    <t>הראל קרנות נאמנות בע"מ</t>
  </si>
  <si>
    <t>511776783</t>
  </si>
  <si>
    <t>הראל סל (00) תל בונד תשואות</t>
  </si>
  <si>
    <t>IL0011506222</t>
  </si>
  <si>
    <t>אג"ח בארץ - חברות והמרה-תל בונד צמוד מדד-תל בונד- תשואות</t>
  </si>
  <si>
    <t>הראל סל תל בונד שקלי</t>
  </si>
  <si>
    <t>IL0011505232</t>
  </si>
  <si>
    <t>הראל סל תלבונד ש 50</t>
  </si>
  <si>
    <t>IL0011507139</t>
  </si>
  <si>
    <t>הראל סל.תא 35</t>
  </si>
  <si>
    <t>IL0011489072</t>
  </si>
  <si>
    <t>35 מניות בארץ - מניות כללי-ת"א</t>
  </si>
  <si>
    <t>הראל קרן סל תא 125</t>
  </si>
  <si>
    <t>IL0011488991</t>
  </si>
  <si>
    <t>הרל.תלבונד תשו שקל</t>
  </si>
  <si>
    <t>IL0011506719</t>
  </si>
  <si>
    <t>מור סל )4A( ת"א35-</t>
  </si>
  <si>
    <t>IL0011943805</t>
  </si>
  <si>
    <t>Financial sel sector spdr</t>
  </si>
  <si>
    <t>US81369Y6059</t>
  </si>
  <si>
    <t>Financial מניות בחו"ל - מניות לפי ענפים בחו"ל - חשופת מט"ח-ארה"ב- מניות</t>
  </si>
  <si>
    <t>Source Markets plc</t>
  </si>
  <si>
    <t>635400JERNI7MZMIHY13</t>
  </si>
  <si>
    <t>INVSC EURO STX50</t>
  </si>
  <si>
    <t>IE00B60SWX25</t>
  </si>
  <si>
    <t>Rydex s&amp;p equal etf</t>
  </si>
  <si>
    <t>US46137V3574</t>
  </si>
  <si>
    <t>אנליסט אי.אמ.אס.-שרותי ניהול השקעות בע"מ</t>
  </si>
  <si>
    <t>511146490</t>
  </si>
  <si>
    <t>ATF סל (4D)  S&amp;P 500</t>
  </si>
  <si>
    <t>IL0012189168</t>
  </si>
  <si>
    <t>מניות בחו"ל - מניות כללי בחו"ל - חשופת מט"ח-מניות כללי בחו"ל - מדד אחר</t>
  </si>
  <si>
    <t>MTF סל (S&amp;P 500 (4D</t>
  </si>
  <si>
    <t>IL0011503336</t>
  </si>
  <si>
    <t>אי.בי.אי. סל (4D)י S&amp;P 500</t>
  </si>
  <si>
    <t>IL0011481624</t>
  </si>
  <si>
    <t>הראל סל SP500</t>
  </si>
  <si>
    <t>IL0011490203</t>
  </si>
  <si>
    <t xml:space="preserve">ילין לפידות קרנות נאמנות בע"מ </t>
  </si>
  <si>
    <t>513846808</t>
  </si>
  <si>
    <t>י.ל סל S&amp;P</t>
  </si>
  <si>
    <t>IL0012016569</t>
  </si>
  <si>
    <t>מור סל )4D(י S&amp;P 500</t>
  </si>
  <si>
    <t>IL0011658106</t>
  </si>
  <si>
    <t>קסם S&amp;P 500 (4D) ETF</t>
  </si>
  <si>
    <t>IL0011464711</t>
  </si>
  <si>
    <t>Ishares core s&amp;p 500 etf</t>
  </si>
  <si>
    <t>US4642872000</t>
  </si>
  <si>
    <t>LYXOR ETF</t>
  </si>
  <si>
    <t>LYXETF S&amp;P500</t>
  </si>
  <si>
    <t>LU1135865084</t>
  </si>
  <si>
    <t>Xtrackers</t>
  </si>
  <si>
    <t>549300L70BS183Y6ML67</t>
  </si>
  <si>
    <t>XDPU LN</t>
  </si>
  <si>
    <t>IE000Z9SJA06</t>
  </si>
  <si>
    <t xml:space="preserve">שם נייר ערך </t>
  </si>
  <si>
    <t>Kotak</t>
  </si>
  <si>
    <t>213800SJ3IH3EXMXSJ47</t>
  </si>
  <si>
    <t>KOTAK FDS-INDIA</t>
  </si>
  <si>
    <t>LU2126068639</t>
  </si>
  <si>
    <t>הודו</t>
  </si>
  <si>
    <t>CNX NIFTY - מניות בחו"ל - מניות גיאוגרפי - חשופת מט"ח-אסיה הודו</t>
  </si>
  <si>
    <t>INV-US SEN-G</t>
  </si>
  <si>
    <t>LU0564079282</t>
  </si>
  <si>
    <t>אג"ח קונצרני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</si>
  <si>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</si>
  <si>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</si>
  <si>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</si>
  <si>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</si>
  <si>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</si>
  <si>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</si>
  <si>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</si>
  <si>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</si>
  <si>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</si>
  <si>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</si>
  <si>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</si>
  <si>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</si>
  <si>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</si>
  <si>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</si>
  <si>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</si>
  <si>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</si>
  <si>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</si>
  <si>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</si>
  <si>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</si>
  <si>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מפעלי פלדה מאוחדים בע"מ</t>
  </si>
  <si>
    <t>520022492</t>
  </si>
  <si>
    <t>מ.פלדה אג-1 מפ1/00</t>
  </si>
  <si>
    <t>IL0039800425</t>
  </si>
  <si>
    <t>השעיה</t>
  </si>
  <si>
    <t>30/08/2020</t>
  </si>
  <si>
    <t>31/01/2001</t>
  </si>
  <si>
    <t>החוב נחות</t>
  </si>
  <si>
    <t>כן</t>
  </si>
  <si>
    <t>גורם תלוי/פנימי</t>
  </si>
  <si>
    <t>קיימת תלות</t>
  </si>
  <si>
    <t>מפעלי פלדה אג1</t>
  </si>
  <si>
    <t>IL0039800185</t>
  </si>
  <si>
    <t>מת"ם - מרכז תעשיות מדע חיפה בע"מ</t>
  </si>
  <si>
    <t>510687403</t>
  </si>
  <si>
    <t>מתם  מרכז תעשיות מדע חיפה  אגח ב</t>
  </si>
  <si>
    <t>IL0012235367</t>
  </si>
  <si>
    <t>24/06/2025</t>
  </si>
  <si>
    <t>30/06/2035</t>
  </si>
  <si>
    <t>חברת ציטוט</t>
  </si>
  <si>
    <t>אי-תלות</t>
  </si>
  <si>
    <t>31/12/2025</t>
  </si>
  <si>
    <t>30/09/2025</t>
  </si>
  <si>
    <t>מתם מרכז תעשיות מדע חיפה אגח א ר.מ</t>
  </si>
  <si>
    <t>IL0011389991</t>
  </si>
  <si>
    <t>לא סחיר</t>
  </si>
  <si>
    <t>Aa2</t>
  </si>
  <si>
    <t>נתיבי הגז הטבעי לישראל בע"מ</t>
  </si>
  <si>
    <t>513436394</t>
  </si>
  <si>
    <t>נתיבי גז אג"ח א - רמ</t>
  </si>
  <si>
    <t>IL0011030843</t>
  </si>
  <si>
    <t>29/12/2026</t>
  </si>
  <si>
    <t>רפאל-רשות לפיתוח אמצעי לחימה בע"מ</t>
  </si>
  <si>
    <t>520042185</t>
  </si>
  <si>
    <t>רפאל אגח סדרה ה 2020/2026</t>
  </si>
  <si>
    <t>IL0011402927</t>
  </si>
  <si>
    <t>15/03/2026</t>
  </si>
  <si>
    <t>אפאר</t>
  </si>
  <si>
    <t>520037300</t>
  </si>
  <si>
    <t>IL0002940174</t>
  </si>
  <si>
    <t>מניות לא סחירות</t>
  </si>
  <si>
    <t>חברות ללא פעילות ומעטפת</t>
  </si>
  <si>
    <t>19/08/2020</t>
  </si>
  <si>
    <t>רייכרט תעשיות בע"מ</t>
  </si>
  <si>
    <t>520039652</t>
  </si>
  <si>
    <t>רייכרט</t>
  </si>
  <si>
    <t>IL0004760109</t>
  </si>
  <si>
    <t>20/08/2020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</si>
  <si>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</si>
  <si>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</si>
  <si>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</si>
  <si>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</si>
  <si>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</si>
  <si>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</si>
  <si>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</si>
  <si>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</si>
  <si>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</si>
  <si>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</si>
  <si>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</si>
  <si>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Klirmark Opportunity Fund IV</t>
  </si>
  <si>
    <t>CO-121764</t>
  </si>
  <si>
    <t>. Klirmark Opportunity Fund IV, L.P</t>
  </si>
  <si>
    <t>פרייבט אקוויטי</t>
  </si>
  <si>
    <t>Special Situations Debt</t>
  </si>
  <si>
    <t>איי קיימן</t>
  </si>
  <si>
    <t>18/04/2023</t>
  </si>
  <si>
    <t>דיווח מנהל הקרן</t>
  </si>
  <si>
    <t>29/12/2025</t>
  </si>
  <si>
    <t>אלפא ערך בע"מ</t>
  </si>
  <si>
    <t>513834986</t>
  </si>
  <si>
    <t>Alpha Opportunites</t>
  </si>
  <si>
    <t>קרן גידור (Hedge Fund)</t>
  </si>
  <si>
    <t>Other</t>
  </si>
  <si>
    <t>02/08/2017</t>
  </si>
  <si>
    <t>08/12/2025</t>
  </si>
  <si>
    <t>Bennu Pharma Fund Ltd</t>
  </si>
  <si>
    <t>516609617</t>
  </si>
  <si>
    <t>BENNU PHARMA FUND LP</t>
  </si>
  <si>
    <t>Seed/Early Stage Venture Capital</t>
  </si>
  <si>
    <t>03/06/2025</t>
  </si>
  <si>
    <t>15/12/2025</t>
  </si>
  <si>
    <t xml:space="preserve">Klirmark Opportunity Fund </t>
  </si>
  <si>
    <t>CO-101523</t>
  </si>
  <si>
    <t>KLIRMARK III</t>
  </si>
  <si>
    <t>13/11/2019</t>
  </si>
  <si>
    <t>09/12/2025</t>
  </si>
  <si>
    <t>נוקד אקוויטי השקעות בע"מ</t>
  </si>
  <si>
    <t>515419356</t>
  </si>
  <si>
    <t>Noked Equity</t>
  </si>
  <si>
    <t>01/12/2025</t>
  </si>
  <si>
    <t>קרן טוליפ קפיטל ג'י פי בע"מ</t>
  </si>
  <si>
    <t>514829191</t>
  </si>
  <si>
    <t>Tulip Capital Fund</t>
  </si>
  <si>
    <t>23/04/2025</t>
  </si>
  <si>
    <t>03/12/2025</t>
  </si>
  <si>
    <t>יסודות א נדלן שותפות מוגבלת</t>
  </si>
  <si>
    <t>550257125</t>
  </si>
  <si>
    <t>יסודות נדל"ן ג' פיתוח ושותפות</t>
  </si>
  <si>
    <t>Direct Lending Debt</t>
  </si>
  <si>
    <t>16/06/2020</t>
  </si>
  <si>
    <t>27/11/2025</t>
  </si>
  <si>
    <t>נוקד אג"ח השקעות בע"מ</t>
  </si>
  <si>
    <t>515909976</t>
  </si>
  <si>
    <t>נוקד בונדס</t>
  </si>
  <si>
    <t>29/12/2020</t>
  </si>
  <si>
    <t>12/10/2025</t>
  </si>
  <si>
    <t>שקד פרטנרס 2</t>
  </si>
  <si>
    <t>516748696</t>
  </si>
  <si>
    <t>26/10/2023</t>
  </si>
  <si>
    <t>30/11/2025</t>
  </si>
  <si>
    <t>תשתיות ישראל  ג'י. פי. 4 שותפות מוגבלת</t>
  </si>
  <si>
    <t>550243026</t>
  </si>
  <si>
    <t>תשתיות ישראל 4</t>
  </si>
  <si>
    <t>קרן נדל"ן</t>
  </si>
  <si>
    <t>10/02/2021</t>
  </si>
  <si>
    <t>24/11/2025</t>
  </si>
  <si>
    <t>Allianz Global Investors Gmbh</t>
  </si>
  <si>
    <t>Allianz Asia Pacific</t>
  </si>
  <si>
    <t>Co-Investment/Direct</t>
  </si>
  <si>
    <t>לוכסמבורג</t>
  </si>
  <si>
    <t>אסיה</t>
  </si>
  <si>
    <t>21/06/2022</t>
  </si>
  <si>
    <t>ARGIS Asset Management GP, LLC</t>
  </si>
  <si>
    <t>37-2131827</t>
  </si>
  <si>
    <t>ARGIS LIVING FUND II</t>
  </si>
  <si>
    <t>Value Added Real Estate</t>
  </si>
  <si>
    <t>ספרד</t>
  </si>
  <si>
    <t>04/09/2025</t>
  </si>
  <si>
    <t>BRACK CAPITAL REAL ESTATE ( INDIA-CHINA ) MANAGEMENT LIMITED</t>
  </si>
  <si>
    <t>HE193935</t>
  </si>
  <si>
    <t>BRACK CAPITAL REAL ESTATE(INDIA)</t>
  </si>
  <si>
    <t>קפריסין</t>
  </si>
  <si>
    <t>30/04/2015</t>
  </si>
  <si>
    <t>30/06/2025</t>
  </si>
  <si>
    <t>Bridgepoint Europe VII</t>
  </si>
  <si>
    <t>LP 021740</t>
  </si>
  <si>
    <t>Bridgepoint Europe VII-קלע</t>
  </si>
  <si>
    <t>Buyout</t>
  </si>
  <si>
    <t>16/01/2024</t>
  </si>
  <si>
    <t>13/11/2025</t>
  </si>
  <si>
    <t>Credit Capital Solutions III General Partner</t>
  </si>
  <si>
    <t>B265265</t>
  </si>
  <si>
    <t>CVC Capital Solutions III</t>
  </si>
  <si>
    <t>13/12/2023</t>
  </si>
  <si>
    <t>26/11/2025</t>
  </si>
  <si>
    <t>Forma fund General Partner LTD</t>
  </si>
  <si>
    <t>515527968</t>
  </si>
  <si>
    <t>DHB PUORG ARNE-FORMA FUND</t>
  </si>
  <si>
    <t>26/03/2018</t>
  </si>
  <si>
    <t>19/11/2025</t>
  </si>
  <si>
    <t>HarbourVest Partners</t>
  </si>
  <si>
    <t>801-53287</t>
  </si>
  <si>
    <t>DOVER STREET X LP</t>
  </si>
  <si>
    <t>Secondaries</t>
  </si>
  <si>
    <t>22/06/2020</t>
  </si>
  <si>
    <t>16/12/2025</t>
  </si>
  <si>
    <t>DOVER XI</t>
  </si>
  <si>
    <t>20/03/2024</t>
  </si>
  <si>
    <t>10/12/2025</t>
  </si>
  <si>
    <t>EMIF II Management LLC</t>
  </si>
  <si>
    <t>82-5051216</t>
  </si>
  <si>
    <t>ELECTRA MULTIFAMILY II קלע</t>
  </si>
  <si>
    <t>31/03/2019</t>
  </si>
  <si>
    <t>FRG IX GP, LLC</t>
  </si>
  <si>
    <t>38-4092366</t>
  </si>
  <si>
    <t>Faropoint FRG-X (F-2)</t>
  </si>
  <si>
    <t>18/10/2021</t>
  </si>
  <si>
    <t>FORTISSIMO CAPITA FUND</t>
  </si>
  <si>
    <t>530278498</t>
  </si>
  <si>
    <t>Fortissimo VI</t>
  </si>
  <si>
    <t>17/10/2023</t>
  </si>
  <si>
    <t>Hamilton Lane Advisors, LLC</t>
  </si>
  <si>
    <t>Hamilton Lane Equity Opportunities Fund V-B LP</t>
  </si>
  <si>
    <t>24/10/2022</t>
  </si>
  <si>
    <t>18/12/2025</t>
  </si>
  <si>
    <t>Hamilton Lane Secondary Fund IV</t>
  </si>
  <si>
    <t>20/12/2021</t>
  </si>
  <si>
    <t>Harel Morningstar Top 20 Unicorn Index Secondary</t>
  </si>
  <si>
    <t>530278415</t>
  </si>
  <si>
    <t>Liquidity Capital II</t>
  </si>
  <si>
    <t>18/02/2021</t>
  </si>
  <si>
    <t>Monarch Alternative Capital LP</t>
  </si>
  <si>
    <t>37-1424923</t>
  </si>
  <si>
    <t>Monarch Capital Partners Offshore VI LP</t>
  </si>
  <si>
    <t>Distressed Debt</t>
  </si>
  <si>
    <t>אמריקה הצפונית</t>
  </si>
  <si>
    <t>28/03/2023</t>
  </si>
  <si>
    <t>30/10/2025</t>
  </si>
  <si>
    <t>MV Senior GP S.à r.l</t>
  </si>
  <si>
    <t>2016 2429 508</t>
  </si>
  <si>
    <t>MV Senior II</t>
  </si>
  <si>
    <t>15/06/2021</t>
  </si>
  <si>
    <t>MV Subordinated GP S.à r.l.</t>
  </si>
  <si>
    <t>2016 24 43519</t>
  </si>
  <si>
    <t>MV SUBORDINATED V-קלע</t>
  </si>
  <si>
    <t>Mezzanine Debt</t>
  </si>
  <si>
    <t>26/12/2021</t>
  </si>
  <si>
    <t>OEP VIII General Partner, L.P.</t>
  </si>
  <si>
    <t>981582217</t>
  </si>
  <si>
    <t>One Equity Partners VIII</t>
  </si>
  <si>
    <t>27/04/2022</t>
  </si>
  <si>
    <t xml:space="preserve">Pantheon Access Feeder LP </t>
  </si>
  <si>
    <t>B 201.101</t>
  </si>
  <si>
    <t>Pantheon Access Feeder LP 2017</t>
  </si>
  <si>
    <t>10/05/2018</t>
  </si>
  <si>
    <t>11/12/2025</t>
  </si>
  <si>
    <t>Pantheon Private Debt</t>
  </si>
  <si>
    <t>Pantheon Global Secondary VII</t>
  </si>
  <si>
    <t>28/11/2023</t>
  </si>
  <si>
    <t>24/12/2025</t>
  </si>
  <si>
    <t xml:space="preserve">Pantheon PGIF IV GP (Lux) </t>
  </si>
  <si>
    <t>B 283012</t>
  </si>
  <si>
    <t>Pantheon PGIF IV</t>
  </si>
  <si>
    <t>03/11/2022</t>
  </si>
  <si>
    <t>Penfund Capital Partners VII Inc.</t>
  </si>
  <si>
    <t>V75QIM.99999.SL.124</t>
  </si>
  <si>
    <t>Penfund Capital Fund VII</t>
  </si>
  <si>
    <t>קנדה</t>
  </si>
  <si>
    <t>18/04/2022</t>
  </si>
  <si>
    <t>PHOENIX CO INVEST</t>
  </si>
  <si>
    <t>Phoenix Value CIP VIII Feeder Fund, L.P</t>
  </si>
  <si>
    <t>17/12/2020</t>
  </si>
  <si>
    <t>Schroders Capital Private Equity Secondaries Manag</t>
  </si>
  <si>
    <t>SCHRODERS CAPITAL PRIVATE EQUITY SECONDARIES IV</t>
  </si>
  <si>
    <t>שוויץ</t>
  </si>
  <si>
    <t>10/02/2022</t>
  </si>
  <si>
    <t>512571134</t>
  </si>
  <si>
    <t>The Phoenix Anchor Fund L.P</t>
  </si>
  <si>
    <t>21/08/2024</t>
  </si>
  <si>
    <t>וואלו מבית מיטב בע״מ</t>
  </si>
  <si>
    <t>516952975</t>
  </si>
  <si>
    <t>Valoo By Meitav L.P</t>
  </si>
  <si>
    <t>03/11/2025</t>
  </si>
  <si>
    <t>מומחה בלתי תלוי</t>
  </si>
  <si>
    <t>AMI GP LP Inc</t>
  </si>
  <si>
    <t>2030</t>
  </si>
  <si>
    <t>אייפקס מדיום מרקט ישראל - AMI</t>
  </si>
  <si>
    <t>19/12/2021</t>
  </si>
  <si>
    <t>17/12/2025</t>
  </si>
  <si>
    <t>א. רוטשילד ת ניהול נכסים בע"מ</t>
  </si>
  <si>
    <t>513872440</t>
  </si>
  <si>
    <t>קרן רוטשילד נדל"ן</t>
  </si>
  <si>
    <t>29/03/2020</t>
  </si>
  <si>
    <t>18/11/2025</t>
  </si>
  <si>
    <t>ODYSIGHT</t>
  </si>
  <si>
    <t>515950400</t>
  </si>
  <si>
    <t>ODYSIGHT  אופציה לא סחירה (לשעבר SCOUTCAM)</t>
  </si>
  <si>
    <t>62018205</t>
  </si>
  <si>
    <t>29/04/2021</t>
  </si>
  <si>
    <t>1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</si>
  <si>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</si>
  <si>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</si>
  <si>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</si>
  <si>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</si>
  <si>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</si>
  <si>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</si>
  <si>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</si>
  <si>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</si>
  <si>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</si>
  <si>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</si>
  <si>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</si>
  <si>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</si>
  <si>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</si>
  <si>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</si>
  <si>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</si>
  <si>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</si>
  <si>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</si>
  <si>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</si>
  <si>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</si>
  <si>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</si>
  <si>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</si>
  <si>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</si>
  <si>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</si>
  <si>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</si>
  <si>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</si>
  <si>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</si>
  <si>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</si>
  <si>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</si>
  <si>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</si>
  <si>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</si>
  <si>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</si>
  <si>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378</t>
  </si>
  <si>
    <t>Funded Forward</t>
  </si>
  <si>
    <t>90026464</t>
  </si>
  <si>
    <t>מט"ח</t>
  </si>
  <si>
    <t>מדינה/איזור גאוגרפי</t>
  </si>
  <si>
    <t>מט"ח/₪</t>
  </si>
  <si>
    <t>USD ILS</t>
  </si>
  <si>
    <t>17/09/2025</t>
  </si>
  <si>
    <t>05/01/2026</t>
  </si>
  <si>
    <t>ללא</t>
  </si>
  <si>
    <t>Delivery</t>
  </si>
  <si>
    <t>הצד הנגדי</t>
  </si>
  <si>
    <t>3.33</t>
  </si>
  <si>
    <t>NA</t>
  </si>
  <si>
    <t>LUMILIT</t>
  </si>
  <si>
    <t>90026334</t>
  </si>
  <si>
    <t>03/09/2025</t>
  </si>
  <si>
    <t>3.379</t>
  </si>
  <si>
    <t>90026487</t>
  </si>
  <si>
    <t>26/09/2025</t>
  </si>
  <si>
    <t>3.3606</t>
  </si>
  <si>
    <t>90026965</t>
  </si>
  <si>
    <t>19/03/2026</t>
  </si>
  <si>
    <t>3.233</t>
  </si>
  <si>
    <t>90026648</t>
  </si>
  <si>
    <t>EUR ILS</t>
  </si>
  <si>
    <t>27/10/2025</t>
  </si>
  <si>
    <t>3.8318</t>
  </si>
  <si>
    <t>90026647</t>
  </si>
  <si>
    <t>3.278</t>
  </si>
  <si>
    <t>1433</t>
  </si>
  <si>
    <t>90026770</t>
  </si>
  <si>
    <t>12/11/2025</t>
  </si>
  <si>
    <t>3.2005</t>
  </si>
  <si>
    <t>90026771</t>
  </si>
  <si>
    <t>3.1975</t>
  </si>
  <si>
    <t>90027029</t>
  </si>
  <si>
    <t>22/01/2026</t>
  </si>
  <si>
    <t>3.226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</si>
  <si>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</si>
  <si>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</si>
  <si>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</si>
  <si>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</si>
  <si>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</si>
  <si>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</si>
  <si>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</si>
  <si>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</si>
  <si>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</si>
  <si>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</si>
  <si>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</si>
  <si>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</si>
  <si>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</si>
  <si>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</si>
  <si>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</si>
  <si>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</si>
  <si>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</si>
  <si>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</si>
  <si>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</si>
  <si>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</si>
  <si>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</si>
  <si>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</si>
  <si>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</si>
  <si>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515928034</t>
  </si>
  <si>
    <t>הלוואה טריא משיכה 1</t>
  </si>
  <si>
    <t>299944600</t>
  </si>
  <si>
    <t>תאגיד</t>
  </si>
  <si>
    <t>קבוצות רכישה - אחר/לא מסווג</t>
  </si>
  <si>
    <t>14000004</t>
  </si>
  <si>
    <t>01/12/2022</t>
  </si>
  <si>
    <t>N/R</t>
  </si>
  <si>
    <t>הלוואה</t>
  </si>
  <si>
    <t xml:space="preserve">קבועה </t>
  </si>
  <si>
    <t>לא צמוד</t>
  </si>
  <si>
    <t>30/04/2049</t>
  </si>
  <si>
    <t>משכנתאות או תיקי משכנתאות</t>
  </si>
  <si>
    <t xml:space="preserve">אחר </t>
  </si>
  <si>
    <t>מימון הפעילות השוטפת בדומה של איגוח תיק הלוואות</t>
  </si>
  <si>
    <t>מרווח הוגן</t>
  </si>
  <si>
    <t>520030941</t>
  </si>
  <si>
    <t>שווי לא צמוד541</t>
  </si>
  <si>
    <t>91541003</t>
  </si>
  <si>
    <t>עמית/מבוטח</t>
  </si>
  <si>
    <t>19/01/2021</t>
  </si>
  <si>
    <t>משתנה</t>
  </si>
  <si>
    <t>05/01/2033</t>
  </si>
  <si>
    <t>חסכון עמיתים/מבוטחים</t>
  </si>
  <si>
    <t>הלוואה לעמית</t>
  </si>
  <si>
    <t>מערכת פריים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</si>
  <si>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</si>
  <si>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</si>
  <si>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</si>
  <si>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</si>
  <si>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</si>
  <si>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</si>
  <si>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</si>
  <si>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</si>
  <si>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</si>
  <si>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</si>
  <si>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</si>
  <si>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</si>
  <si>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</si>
  <si>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</si>
  <si>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</si>
  <si>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</si>
  <si>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</si>
  <si>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</si>
  <si>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</si>
  <si>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</si>
  <si>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</si>
  <si>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</si>
  <si>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</si>
  <si>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</si>
  <si>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</si>
  <si>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</si>
  <si>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</si>
  <si>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</si>
  <si>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</si>
  <si>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</si>
  <si>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</si>
  <si>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</si>
  <si>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</si>
  <si>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</si>
  <si>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</si>
  <si>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</si>
  <si>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</si>
  <si>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</si>
  <si>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</si>
  <si>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ח.פ</t>
  </si>
  <si>
    <t>MV SUBORDINATED V</t>
  </si>
  <si>
    <t>620178301</t>
  </si>
  <si>
    <t>Coller International</t>
  </si>
  <si>
    <t>10087</t>
  </si>
  <si>
    <t>29992050</t>
  </si>
  <si>
    <t>40131020</t>
  </si>
  <si>
    <t>62017141</t>
  </si>
  <si>
    <t>62014170</t>
  </si>
  <si>
    <t>50000884</t>
  </si>
  <si>
    <t>500010151</t>
  </si>
  <si>
    <t>23-2962336</t>
  </si>
  <si>
    <t>620127780</t>
  </si>
  <si>
    <t>62007083</t>
  </si>
  <si>
    <t>B251083</t>
  </si>
  <si>
    <t>62018550</t>
  </si>
  <si>
    <t>62019750</t>
  </si>
  <si>
    <t>29994500</t>
  </si>
  <si>
    <t>Allianz</t>
  </si>
  <si>
    <t>62002500</t>
  </si>
  <si>
    <t>29994484</t>
  </si>
  <si>
    <t>62001990</t>
  </si>
  <si>
    <t>62002600</t>
  </si>
  <si>
    <t>62018000</t>
  </si>
  <si>
    <t>50001050</t>
  </si>
  <si>
    <t>620160850</t>
  </si>
  <si>
    <t>B 251916</t>
  </si>
  <si>
    <t>62020814</t>
  </si>
  <si>
    <t>50001200</t>
  </si>
  <si>
    <t>62014180</t>
  </si>
  <si>
    <t>Bridgepoint Europe VII GP LLP</t>
  </si>
  <si>
    <t>620178302</t>
  </si>
  <si>
    <t>AMI Opportunities</t>
  </si>
  <si>
    <t>603984922</t>
  </si>
  <si>
    <t>62022300</t>
  </si>
  <si>
    <t>62021500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</si>
  <si>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</si>
  <si>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</si>
  <si>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</si>
  <si>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</si>
  <si>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</si>
  <si>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</si>
  <si>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</si>
  <si>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</si>
  <si>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</si>
  <si>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</si>
  <si>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</si>
  <si>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</si>
  <si>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</si>
  <si>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</si>
  <si>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</si>
  <si>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</si>
  <si>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</si>
  <si>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</si>
  <si>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</si>
  <si>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</si>
  <si>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</si>
  <si>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</si>
  <si>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</si>
  <si>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</si>
  <si>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</si>
  <si>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</si>
  <si>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</si>
  <si>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</si>
  <si>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</si>
  <si>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</si>
  <si>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</si>
  <si>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</si>
  <si>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</si>
  <si>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</si>
  <si>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</si>
  <si>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</si>
  <si>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</si>
  <si>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</si>
  <si>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</si>
  <si>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הולנד</t>
  </si>
  <si>
    <t>הונג קונג</t>
  </si>
  <si>
    <t>הונגריה</t>
  </si>
  <si>
    <t>הונדורס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</si>
  <si>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</si>
  <si>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</si>
  <si>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</si>
  <si>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</si>
  <si>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</si>
  <si>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</si>
  <si>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</si>
  <si>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</si>
  <si>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</si>
  <si>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</si>
  <si>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</si>
  <si>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</si>
  <si>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</si>
  <si>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</si>
  <si>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</si>
  <si>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</si>
  <si>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</si>
  <si>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</si>
  <si>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</si>
  <si>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</si>
  <si>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</si>
  <si>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</si>
  <si>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</si>
  <si>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</si>
  <si>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</si>
  <si>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</si>
  <si>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</si>
  <si>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</si>
  <si>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</si>
  <si>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</si>
  <si>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</si>
  <si>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</si>
  <si>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</si>
  <si>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</si>
  <si>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</si>
  <si>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</si>
  <si>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</si>
  <si>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</si>
  <si>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</si>
  <si>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</si>
  <si>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</si>
  <si>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</si>
  <si>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</si>
  <si>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</si>
  <si>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</si>
  <si>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</si>
  <si>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</si>
  <si>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</si>
  <si>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</si>
  <si>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</si>
  <si>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</si>
  <si>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</si>
  <si>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</si>
  <si>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</si>
  <si>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</si>
  <si>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</si>
  <si>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</si>
  <si>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</si>
  <si>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</si>
  <si>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</si>
  <si>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</si>
  <si>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</si>
  <si>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</si>
  <si>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</si>
  <si>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</si>
  <si>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</si>
  <si>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</si>
  <si>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</si>
  <si>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</si>
  <si>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</si>
  <si>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</si>
  <si>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</si>
  <si>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</si>
  <si>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</si>
  <si>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</si>
  <si>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</si>
  <si>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</si>
  <si>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</si>
  <si>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</si>
  <si>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</si>
  <si>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</si>
  <si>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</si>
  <si>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</si>
  <si>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</si>
  <si>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</si>
  <si>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</si>
  <si>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</si>
  <si>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</si>
  <si>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</si>
  <si>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</si>
  <si>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</si>
  <si>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</si>
  <si>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</si>
  <si>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</si>
  <si>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</si>
  <si>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</si>
  <si>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</si>
  <si>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</si>
  <si>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</si>
  <si>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</si>
  <si>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</si>
  <si>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</si>
  <si>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</si>
  <si>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</si>
  <si>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</si>
  <si>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</si>
  <si>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</si>
  <si>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</si>
  <si>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</si>
  <si>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</si>
  <si>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</si>
  <si>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</si>
  <si>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</si>
  <si>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</si>
  <si>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</si>
  <si>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</si>
  <si>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</si>
  <si>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</si>
  <si>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</si>
  <si>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</si>
  <si>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</si>
  <si>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</si>
  <si>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</si>
  <si>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</si>
  <si>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</si>
  <si>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</si>
  <si>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</si>
  <si>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</si>
  <si>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</si>
  <si>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</si>
  <si>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</si>
  <si>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</si>
  <si>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</si>
  <si>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</si>
  <si>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</si>
  <si>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</si>
  <si>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</si>
  <si>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</si>
  <si>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</si>
  <si>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</si>
  <si>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</si>
  <si>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</si>
  <si>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</si>
  <si>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</si>
  <si>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</si>
  <si>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</si>
  <si>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</si>
  <si>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</si>
  <si>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</si>
  <si>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</si>
  <si>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</si>
  <si>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</si>
  <si>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</si>
  <si>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</si>
  <si>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</si>
  <si>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</si>
  <si>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מעטפת</t>
  </si>
  <si>
    <t>חשמל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</si>
  <si>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</si>
  <si>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</si>
  <si>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</si>
  <si>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</si>
  <si>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</si>
  <si>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</si>
  <si>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</si>
  <si>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</si>
  <si>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</si>
  <si>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</si>
  <si>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</si>
  <si>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</si>
  <si>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</si>
  <si>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</si>
  <si>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</si>
  <si>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</si>
  <si>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</si>
  <si>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</si>
  <si>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</si>
  <si>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</si>
  <si>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</si>
  <si>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</si>
  <si>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</si>
  <si>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</si>
  <si>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</si>
  <si>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</si>
  <si>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</si>
  <si>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</si>
  <si>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</si>
  <si>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</si>
  <si>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</si>
  <si>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</si>
  <si>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</si>
  <si>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</si>
  <si>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</si>
  <si>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</si>
  <si>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</si>
  <si>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</si>
  <si>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</si>
  <si>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</si>
  <si>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</si>
  <si>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</si>
  <si>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</si>
  <si>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</si>
  <si>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</si>
  <si>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</si>
  <si>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</si>
  <si>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</si>
  <si>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</si>
  <si>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</si>
  <si>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</si>
  <si>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</si>
  <si>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</si>
  <si>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</si>
  <si>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</si>
  <si>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</si>
  <si>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</si>
  <si>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</si>
  <si>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</si>
  <si>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</si>
  <si>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</si>
  <si>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</si>
  <si>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</si>
  <si>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</si>
  <si>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</si>
  <si>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</si>
  <si>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</si>
  <si>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</si>
  <si>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</si>
  <si>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</si>
  <si>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</si>
  <si>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</si>
  <si>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</si>
  <si>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</si>
  <si>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</si>
  <si>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</si>
  <si>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</si>
  <si>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</si>
  <si>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</si>
  <si>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</si>
  <si>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</si>
  <si>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</si>
  <si>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</si>
  <si>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</si>
  <si>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</si>
  <si>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</si>
  <si>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</si>
  <si>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</si>
  <si>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</si>
  <si>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</si>
  <si>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</si>
  <si>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</si>
  <si>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</si>
  <si>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</si>
  <si>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</si>
  <si>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</si>
  <si>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</si>
  <si>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</si>
  <si>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</si>
  <si>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</si>
  <si>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</si>
  <si>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</si>
  <si>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</si>
  <si>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</si>
  <si>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</si>
  <si>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</si>
  <si>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</si>
  <si>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</si>
  <si>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</si>
  <si>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</si>
  <si>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</si>
  <si>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</si>
  <si>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</si>
  <si>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</si>
  <si>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</si>
  <si>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</si>
  <si>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</si>
  <si>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</si>
  <si>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</si>
  <si>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</si>
  <si>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</si>
  <si>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</si>
  <si>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</si>
  <si>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</si>
  <si>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</si>
  <si>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</si>
  <si>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</si>
  <si>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</si>
  <si>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</si>
  <si>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</si>
  <si>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</si>
  <si>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</si>
  <si>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</si>
  <si>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</si>
  <si>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</si>
  <si>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</si>
  <si>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</si>
  <si>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</si>
  <si>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</si>
  <si>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</si>
  <si>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</si>
  <si>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</si>
  <si>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</si>
  <si>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</si>
  <si>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</si>
  <si>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</si>
  <si>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</si>
  <si>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</si>
  <si>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</si>
  <si>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</si>
  <si>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</si>
  <si>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</si>
  <si>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</si>
  <si>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</si>
  <si>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</si>
  <si>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</si>
  <si>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</si>
  <si>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</si>
  <si>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</si>
  <si>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</si>
  <si>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</si>
  <si>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</si>
  <si>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</si>
  <si>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</si>
  <si>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</si>
  <si>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</si>
  <si>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</si>
  <si>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</si>
  <si>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</si>
  <si>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</si>
  <si>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</si>
  <si>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</si>
  <si>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</si>
  <si>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</si>
  <si>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</si>
  <si>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</si>
  <si>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</si>
  <si>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</si>
  <si>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</si>
  <si>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</si>
  <si>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</si>
  <si>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</si>
  <si>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</si>
  <si>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</si>
  <si>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</si>
  <si>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</si>
  <si>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</si>
  <si>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</si>
  <si>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</si>
  <si>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</si>
  <si>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</si>
  <si>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</si>
  <si>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</si>
  <si>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</si>
  <si>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</si>
  <si>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</si>
  <si>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</si>
  <si>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</si>
  <si>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</si>
  <si>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</si>
  <si>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</si>
  <si>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</si>
  <si>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</si>
  <si>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</si>
  <si>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</si>
  <si>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</si>
  <si>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</si>
  <si>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</si>
  <si>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</si>
  <si>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</si>
  <si>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</si>
  <si>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</si>
  <si>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</si>
  <si>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</si>
  <si>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</si>
  <si>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</si>
  <si>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</si>
  <si>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</si>
  <si>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</si>
  <si>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</si>
  <si>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</si>
  <si>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</si>
  <si>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</si>
  <si>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</si>
  <si>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</si>
  <si>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</si>
  <si>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</si>
  <si>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</si>
  <si>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</si>
  <si>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</si>
  <si>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</si>
  <si>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</si>
  <si>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</si>
  <si>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</si>
  <si>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</si>
  <si>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</si>
  <si>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</si>
  <si>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</si>
  <si>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</si>
  <si>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</si>
  <si>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</si>
  <si>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</si>
  <si>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</si>
  <si>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</si>
  <si>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</si>
  <si>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</si>
  <si>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</si>
  <si>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</si>
  <si>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</si>
  <si>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</si>
  <si>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</si>
  <si>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</si>
  <si>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</si>
  <si>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</si>
  <si>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</si>
  <si>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</si>
  <si>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</si>
  <si>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</si>
  <si>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</si>
  <si>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</si>
  <si>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</si>
  <si>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</si>
  <si>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</si>
  <si>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</si>
  <si>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</si>
  <si>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</si>
  <si>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</si>
  <si>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</si>
  <si>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</si>
  <si>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</si>
  <si>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</si>
  <si>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</si>
  <si>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</si>
  <si>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</si>
  <si>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</si>
  <si>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</si>
  <si>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</si>
  <si>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</si>
  <si>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</si>
  <si>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</si>
  <si>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</si>
  <si>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</si>
  <si>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</si>
  <si>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</si>
  <si>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</si>
  <si>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</si>
  <si>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</si>
  <si>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</si>
  <si>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</si>
  <si>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</si>
  <si>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</si>
  <si>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</si>
  <si>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</si>
  <si>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</si>
  <si>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</si>
  <si>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</si>
  <si>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</si>
  <si>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</si>
  <si>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</si>
  <si>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</si>
  <si>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</si>
  <si>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</si>
  <si>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</si>
  <si>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</si>
  <si>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</si>
  <si>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</si>
  <si>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</si>
  <si>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</si>
  <si>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</si>
  <si>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</si>
  <si>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</si>
  <si>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</si>
  <si>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</si>
  <si>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</si>
  <si>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</si>
  <si>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</si>
  <si>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</si>
  <si>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</si>
  <si>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</si>
  <si>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</si>
  <si>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</si>
  <si>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</si>
  <si>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</si>
  <si>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</si>
  <si>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</si>
  <si>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</si>
  <si>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</si>
  <si>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Venture Debt</t>
  </si>
  <si>
    <t>Balanced</t>
  </si>
  <si>
    <t>Leveraged Buyout</t>
  </si>
  <si>
    <t>Growth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</si>
  <si>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</si>
  <si>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</si>
  <si>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</si>
  <si>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</si>
  <si>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</si>
  <si>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</si>
  <si>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</si>
  <si>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</si>
  <si>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</si>
  <si>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</si>
  <si>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</si>
  <si>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</si>
  <si>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</si>
  <si>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</si>
  <si>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</si>
  <si>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</si>
  <si>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</si>
  <si>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</si>
  <si>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</si>
  <si>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</si>
  <si>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</si>
  <si>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</si>
  <si>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</si>
  <si>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</si>
  <si>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</si>
  <si>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</si>
  <si>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</si>
  <si>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</si>
  <si>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</si>
  <si>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</si>
  <si>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</si>
  <si>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</si>
  <si>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</si>
  <si>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</si>
  <si>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</si>
  <si>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</si>
  <si>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</si>
  <si>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</si>
  <si>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</si>
  <si>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</si>
  <si>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</si>
  <si>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</si>
  <si>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</si>
  <si>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</si>
  <si>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</si>
  <si>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</si>
  <si>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</si>
  <si>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</si>
  <si>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</si>
  <si>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</si>
  <si>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</si>
  <si>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</si>
  <si>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</si>
  <si>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</si>
  <si>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</si>
  <si>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</si>
  <si>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</si>
  <si>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</si>
  <si>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</si>
  <si>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</si>
  <si>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</si>
  <si>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</si>
  <si>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</si>
  <si>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</si>
  <si>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</si>
  <si>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</si>
  <si>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</si>
  <si>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</si>
  <si>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</si>
  <si>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</si>
  <si>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</si>
  <si>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</si>
  <si>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</si>
  <si>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</si>
  <si>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</si>
  <si>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</si>
  <si>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</si>
  <si>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</si>
  <si>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</si>
  <si>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</si>
  <si>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</si>
  <si>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</si>
  <si>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</si>
  <si>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</si>
  <si>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</si>
  <si>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</si>
  <si>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</si>
  <si>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</si>
  <si>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</si>
  <si>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</si>
  <si>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</si>
  <si>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</si>
  <si>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</si>
  <si>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</si>
  <si>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</si>
  <si>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</si>
  <si>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</si>
  <si>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</si>
  <si>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</si>
  <si>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</si>
  <si>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</si>
  <si>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</si>
  <si>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</si>
  <si>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</si>
  <si>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</si>
  <si>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</si>
  <si>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</si>
  <si>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</si>
  <si>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</si>
  <si>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</si>
  <si>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</si>
  <si>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</si>
  <si>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</si>
  <si>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</si>
  <si>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</si>
  <si>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</si>
  <si>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</si>
  <si>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</si>
  <si>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</si>
  <si>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</si>
  <si>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</si>
  <si>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</si>
  <si>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</si>
  <si>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</si>
  <si>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</si>
  <si>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</si>
  <si>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</si>
  <si>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</si>
  <si>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</si>
  <si>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</si>
  <si>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</si>
  <si>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</si>
  <si>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</si>
  <si>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</si>
  <si>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</si>
  <si>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</si>
  <si>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</si>
  <si>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</si>
  <si>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</si>
  <si>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</si>
  <si>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</si>
  <si>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</si>
  <si>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</si>
  <si>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</si>
  <si>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</si>
  <si>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</si>
  <si>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</si>
  <si>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</si>
  <si>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</si>
  <si>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</si>
  <si>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</si>
  <si>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</si>
  <si>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</si>
  <si>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</si>
  <si>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</si>
  <si>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</si>
  <si>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</si>
  <si>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</si>
  <si>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</si>
  <si>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</si>
  <si>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</si>
  <si>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</si>
  <si>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</si>
  <si>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</si>
  <si>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</si>
  <si>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</si>
  <si>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</si>
  <si>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</si>
  <si>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</si>
  <si>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</si>
  <si>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</si>
  <si>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</si>
  <si>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</si>
  <si>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</si>
  <si>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</si>
  <si>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</si>
  <si>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</si>
  <si>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</si>
  <si>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</si>
  <si>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</si>
  <si>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</si>
  <si>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</si>
  <si>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</si>
  <si>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</si>
  <si>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</si>
  <si>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</si>
  <si>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</si>
  <si>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</si>
  <si>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</si>
  <si>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</si>
  <si>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</si>
  <si>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</si>
  <si>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</si>
  <si>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</si>
  <si>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</si>
  <si>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</si>
  <si>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</si>
  <si>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</si>
  <si>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</si>
  <si>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</si>
  <si>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</si>
  <si>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</si>
  <si>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</si>
  <si>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</si>
  <si>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</si>
  <si>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</si>
  <si>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</si>
  <si>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</si>
  <si>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</si>
  <si>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</si>
  <si>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</si>
  <si>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</si>
  <si>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</si>
  <si>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</si>
  <si>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</si>
  <si>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</si>
  <si>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</si>
  <si>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</si>
  <si>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</si>
  <si>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</si>
  <si>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</si>
  <si>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</si>
  <si>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</si>
  <si>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</si>
  <si>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</si>
  <si>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</si>
  <si>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</si>
  <si>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</si>
  <si>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</si>
  <si>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</si>
  <si>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</si>
  <si>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</si>
  <si>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</si>
  <si>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</si>
  <si>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</si>
  <si>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</si>
  <si>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</si>
  <si>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</si>
  <si>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</si>
  <si>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</si>
  <si>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</si>
  <si>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</si>
  <si>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</si>
  <si>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</si>
  <si>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</si>
  <si>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</si>
  <si>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</si>
  <si>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</si>
  <si>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</si>
  <si>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</si>
  <si>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</si>
  <si>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</si>
  <si>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</si>
  <si>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</si>
  <si>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</si>
  <si>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</si>
  <si>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</si>
  <si>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</si>
  <si>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</si>
  <si>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</si>
  <si>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</si>
  <si>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</si>
  <si>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</si>
  <si>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</si>
  <si>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</si>
  <si>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</si>
  <si>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</si>
  <si>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</si>
  <si>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</si>
  <si>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</si>
  <si>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</si>
  <si>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</si>
  <si>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</si>
  <si>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</si>
  <si>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</si>
  <si>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</si>
  <si>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</si>
  <si>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</si>
  <si>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</si>
  <si>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</si>
  <si>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</si>
  <si>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</si>
  <si>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</si>
  <si>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</si>
  <si>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</si>
  <si>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</si>
  <si>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</si>
  <si>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</si>
  <si>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</si>
  <si>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</si>
  <si>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</si>
  <si>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</si>
  <si>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</si>
  <si>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</si>
  <si>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</si>
  <si>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</si>
  <si>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</si>
  <si>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</si>
  <si>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</si>
  <si>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</si>
  <si>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</si>
  <si>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</si>
  <si>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</si>
  <si>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</si>
  <si>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</si>
  <si>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</si>
  <si>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</si>
  <si>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</si>
  <si>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</si>
  <si>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</si>
  <si>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</si>
  <si>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</si>
  <si>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</si>
  <si>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</si>
  <si>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</si>
  <si>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</si>
  <si>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</si>
  <si>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</si>
  <si>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</si>
  <si>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</si>
  <si>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</si>
  <si>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</si>
  <si>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</si>
  <si>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</si>
  <si>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</si>
  <si>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</si>
  <si>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</si>
  <si>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</si>
  <si>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</si>
  <si>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</si>
  <si>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</si>
  <si>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</si>
  <si>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</si>
  <si>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</si>
  <si>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</si>
  <si>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</si>
  <si>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</si>
  <si>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</si>
  <si>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</si>
  <si>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</si>
  <si>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</si>
  <si>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</si>
  <si>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</si>
  <si>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</si>
  <si>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</si>
  <si>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</si>
  <si>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</si>
  <si>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</si>
  <si>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</si>
  <si>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</si>
  <si>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</si>
  <si>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</si>
  <si>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</si>
  <si>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</si>
  <si>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</si>
  <si>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</si>
  <si>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</si>
  <si>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</si>
  <si>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</si>
  <si>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</si>
  <si>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</si>
  <si>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</si>
  <si>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</si>
  <si>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</si>
  <si>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</si>
  <si>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</si>
  <si>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</si>
  <si>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</si>
  <si>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</si>
  <si>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</si>
  <si>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</si>
  <si>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</si>
  <si>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</si>
  <si>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</si>
  <si>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</si>
  <si>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</si>
  <si>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</si>
  <si>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</si>
  <si>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</si>
  <si>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</si>
  <si>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בנק הבינלאומי</t>
  </si>
  <si>
    <t>31-46</t>
  </si>
  <si>
    <t>10-800</t>
  </si>
  <si>
    <t>CAD</t>
  </si>
  <si>
    <t>JPY</t>
  </si>
  <si>
    <t>איתי שוורץ</t>
  </si>
  <si>
    <t>03-6929936</t>
  </si>
  <si>
    <t>itay@ag-cpa.co.il</t>
  </si>
  <si>
    <t>529900J328CKSM6MLD73</t>
  </si>
  <si>
    <t>98-0233839</t>
  </si>
  <si>
    <t>Coller Investment Management Limited</t>
  </si>
  <si>
    <t>LIQUIDITY CAPITAL II LIMITEDPARTNERSHIP</t>
  </si>
  <si>
    <t>IL0011936551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</si>
</sst>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0.000"/>
    <numFmt numFmtId="166" formatCode="0.000000"/>
    <numFmt numFmtId="167" formatCode="0.000%"/>
    <numFmt numFmtId="168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</cellStyleXfs>
  <cellXfs count="204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Protection="1">
      <protection locked="0"/>
    </xf>
    <xf numFmtId="168" fontId="4" fillId="0" borderId="0" xfId="0" applyNumberFormat="1" applyFont="1" applyFill="1" applyBorder="1"/>
    <xf numFmtId="168" fontId="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168" fontId="2" fillId="0" borderId="0" xfId="0" applyNumberFormat="1" applyFont="1" applyFill="1" applyBorder="1"/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4" fontId="24" fillId="0" borderId="20" xfId="3" applyNumberFormat="1" applyFont="1" applyFill="1" applyBorder="1" applyAlignment="1">
      <alignment horizontal="center" vertical="center" wrapText="1"/>
    </xf>
    <xf numFmtId="9" fontId="8" fillId="0" borderId="10" xfId="4" applyFont="1" applyFill="1" applyBorder="1" applyAlignment="1">
      <alignment horizontal="center" vertical="center" wrapText="1"/>
    </xf>
    <xf numFmtId="9" fontId="24" fillId="0" borderId="20" xfId="4" applyFont="1" applyFill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10" fontId="4" fillId="0" borderId="0" xfId="4" applyNumberFormat="1" applyFont="1" applyFill="1" applyBorder="1" applyProtection="1">
      <protection locked="0"/>
    </xf>
    <xf numFmtId="10" fontId="4" fillId="0" borderId="0" xfId="4" applyNumberFormat="1" applyFont="1" applyFill="1" applyBorder="1"/>
    <xf numFmtId="0" fontId="4" fillId="0" borderId="0" xfId="0" applyNumberFormat="1" applyFont="1" applyFill="1" applyBorder="1" applyAlignment="1">
      <alignment horizontal="left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2121</v>
      </c>
      <c r="B1" s="35"/>
      <c r="C1" s="35"/>
      <c r="D1" s="35"/>
    </row>
    <row r="3" spans="1:4" ht="15">
      <c r="A3" t="s">
        <v>2122</v>
      </c>
      <c r="D3" s="112" t="s">
        <v>2138</v>
      </c>
    </row>
    <row r="5" spans="1:4" ht="15">
      <c r="A5" t="s">
        <v>2123</v>
      </c>
      <c r="D5" s="112" t="s">
        <v>2149</v>
      </c>
    </row>
    <row r="7" spans="1:4" ht="15">
      <c r="A7" t="s">
        <v>2124</v>
      </c>
      <c r="D7" s="112" t="s">
        <v>2156</v>
      </c>
    </row>
    <row r="8" spans="1:4" ht="15">
      <c r="D8" s="33"/>
    </row>
    <row r="9" spans="1:4" ht="15">
      <c r="A9" t="s">
        <v>2125</v>
      </c>
      <c r="D9" s="112">
        <v>2025</v>
      </c>
    </row>
    <row r="11" spans="1:4" ht="15">
      <c r="A11" t="s">
        <v>2126</v>
      </c>
      <c r="D11" s="112" t="s">
        <v>2199</v>
      </c>
    </row>
    <row r="13" spans="1:4" ht="15">
      <c r="A13" t="s">
        <v>2127</v>
      </c>
      <c r="D13" s="113">
        <f>IFERROR(VLOOKUP(D11,'File Name Info'!A35:B130,2,0),"תא מחושב")</f>
        <v>520030941</v>
      </c>
    </row>
    <row r="15" spans="1:4" ht="15">
      <c r="A15" s="20" t="s">
        <v>2128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520030941_gm_0425.xlxs</v>
      </c>
    </row>
    <row r="16" spans="1:4" ht="15">
      <c r="A16" s="20"/>
      <c r="D16" s="33"/>
    </row>
    <row r="17" spans="1:4" ht="15">
      <c r="A17" s="20" t="s">
        <v>2129</v>
      </c>
      <c r="B17" s="17" t="s">
        <v>2130</v>
      </c>
      <c r="C17" s="17"/>
      <c r="D17" s="199" t="s">
        <v>2284</v>
      </c>
    </row>
    <row r="18" spans="1:4">
      <c r="A18" s="15"/>
      <c r="B18" s="18"/>
      <c r="C18" s="18"/>
      <c r="D18" s="19"/>
    </row>
    <row r="19" spans="1:4" ht="15">
      <c r="A19" s="15"/>
      <c r="B19" s="17" t="s">
        <v>2131</v>
      </c>
      <c r="C19" s="17"/>
      <c r="D19" s="199" t="s">
        <v>2285</v>
      </c>
    </row>
    <row r="20" spans="1:4">
      <c r="A20" s="15"/>
      <c r="B20" s="18"/>
      <c r="C20" s="18"/>
      <c r="D20" s="19"/>
    </row>
    <row r="21" spans="1:4" ht="15">
      <c r="A21" s="15"/>
      <c r="B21" s="17" t="s">
        <v>2132</v>
      </c>
      <c r="C21" s="17"/>
      <c r="D21" s="200" t="s">
        <v>2286</v>
      </c>
    </row>
    <row r="22" spans="1:4">
      <c r="A22" s="15"/>
      <c r="B22" s="16"/>
      <c r="C22" s="16"/>
    </row>
    <row r="23" spans="1:4" ht="28.5">
      <c r="A23" s="153" t="s">
        <v>2133</v>
      </c>
      <c r="D23" s="152" t="s">
        <v>2134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I26" sqref="I26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6</v>
      </c>
      <c r="J1" s="22" t="s">
        <v>7</v>
      </c>
      <c r="K1" s="22" t="s">
        <v>82</v>
      </c>
      <c r="L1" s="22" t="s">
        <v>8</v>
      </c>
      <c r="M1" s="22" t="s">
        <v>904</v>
      </c>
      <c r="N1" s="22" t="s">
        <v>75</v>
      </c>
      <c r="O1" s="178" t="s">
        <v>905</v>
      </c>
      <c r="P1" s="22" t="s">
        <v>76</v>
      </c>
      <c r="Q1" s="22" t="s">
        <v>11</v>
      </c>
      <c r="R1" s="169" t="s">
        <v>906</v>
      </c>
      <c r="S1" s="22" t="s">
        <v>907</v>
      </c>
      <c r="T1" s="22" t="s">
        <v>17</v>
      </c>
      <c r="U1" s="163" t="s">
        <v>18</v>
      </c>
      <c r="V1" s="169" t="s">
        <v>19</v>
      </c>
      <c r="W1" s="22" t="s">
        <v>20</v>
      </c>
      <c r="X1" s="165" t="s">
        <v>24</v>
      </c>
      <c r="Y1" s="165" t="s">
        <v>25</v>
      </c>
    </row>
    <row r="2" spans="1:25">
      <c r="A2" s="30">
        <v>378</v>
      </c>
      <c r="B2" s="23">
        <v>378</v>
      </c>
      <c r="C2" s="23" t="s">
        <v>174</v>
      </c>
      <c r="D2" s="23" t="s">
        <v>175</v>
      </c>
      <c r="E2" s="21" t="s">
        <v>85</v>
      </c>
      <c r="F2" s="23" t="s">
        <v>908</v>
      </c>
      <c r="G2" s="23" t="s">
        <v>909</v>
      </c>
      <c r="H2" s="21" t="s">
        <v>88</v>
      </c>
      <c r="I2" s="21" t="s">
        <v>30</v>
      </c>
      <c r="J2" s="21" t="s">
        <v>30</v>
      </c>
      <c r="K2" s="23" t="s">
        <v>91</v>
      </c>
      <c r="L2" s="21" t="s">
        <v>31</v>
      </c>
      <c r="M2" s="24" t="s">
        <v>511</v>
      </c>
      <c r="N2" s="23" t="s">
        <v>118</v>
      </c>
      <c r="O2" s="179" t="s">
        <v>910</v>
      </c>
      <c r="P2" s="23" t="s">
        <v>93</v>
      </c>
      <c r="Q2" s="21" t="s">
        <v>34</v>
      </c>
      <c r="R2" s="177">
        <v>58000</v>
      </c>
      <c r="S2" s="158">
        <v>1</v>
      </c>
      <c r="T2" s="157">
        <v>1632</v>
      </c>
      <c r="U2" s="171">
        <v>1</v>
      </c>
      <c r="V2" s="173">
        <v>19020</v>
      </c>
      <c r="W2" s="157">
        <v>310.40600000000001</v>
      </c>
      <c r="X2" s="172">
        <v>1</v>
      </c>
      <c r="Y2" s="172">
        <v>4.4254006500179502E-4</v>
      </c>
    </row>
    <row r="3" spans="1:25">
      <c r="A3" s="23"/>
      <c r="B3" s="23"/>
      <c r="C3" s="23"/>
      <c r="D3" s="23"/>
      <c r="E3" s="21"/>
      <c r="F3" s="23"/>
      <c r="G3" s="23"/>
      <c r="H3" s="21"/>
      <c r="I3" s="21"/>
      <c r="J3" s="21"/>
      <c r="K3" s="23"/>
      <c r="L3" s="21"/>
      <c r="M3" s="23"/>
      <c r="N3" s="23"/>
      <c r="O3" s="23"/>
      <c r="P3" s="23"/>
      <c r="Q3" s="21"/>
      <c r="R3" s="21"/>
      <c r="S3" s="21"/>
      <c r="T3" s="23"/>
      <c r="U3" s="23"/>
      <c r="V3" s="23"/>
      <c r="W3" s="23"/>
      <c r="X3" s="23"/>
      <c r="Y3" s="23"/>
    </row>
    <row r="4" spans="1:25">
      <c r="A4" s="23"/>
      <c r="B4" s="23"/>
      <c r="C4" s="23"/>
      <c r="D4" s="23"/>
      <c r="E4" s="21"/>
      <c r="F4" s="23"/>
      <c r="G4" s="23"/>
      <c r="H4" s="21"/>
      <c r="I4" s="21"/>
      <c r="J4" s="21"/>
      <c r="K4" s="23"/>
      <c r="L4" s="21"/>
      <c r="M4" s="23"/>
      <c r="N4" s="23"/>
      <c r="O4" s="23"/>
      <c r="P4" s="23"/>
      <c r="Q4" s="21"/>
      <c r="R4" s="21"/>
      <c r="S4" s="21"/>
      <c r="T4" s="23"/>
      <c r="U4" s="23"/>
      <c r="V4" s="23"/>
      <c r="W4" s="23"/>
      <c r="X4" s="23"/>
      <c r="Y4" s="23"/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75</v>
      </c>
      <c r="N1" s="22" t="s">
        <v>911</v>
      </c>
      <c r="O1" s="22" t="s">
        <v>905</v>
      </c>
      <c r="P1" s="22" t="s">
        <v>76</v>
      </c>
      <c r="Q1" s="22" t="s">
        <v>11</v>
      </c>
      <c r="R1" s="22" t="s">
        <v>906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1"/>
      <c r="M2" s="23"/>
      <c r="N2" s="23"/>
      <c r="O2" s="23"/>
      <c r="P2" s="23"/>
      <c r="Q2" s="21"/>
      <c r="R2" s="21"/>
      <c r="S2" s="23"/>
      <c r="T2" s="23"/>
      <c r="U2" s="23"/>
      <c r="V2" s="23"/>
      <c r="W2" s="23"/>
      <c r="X2" s="23"/>
    </row>
    <row r="3" spans="1:24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6</v>
      </c>
      <c r="J1" s="22" t="s">
        <v>7</v>
      </c>
      <c r="K1" s="22" t="s">
        <v>8</v>
      </c>
      <c r="L1" s="22" t="s">
        <v>911</v>
      </c>
      <c r="M1" s="22" t="s">
        <v>76</v>
      </c>
      <c r="N1" s="22" t="s">
        <v>11</v>
      </c>
      <c r="O1" s="22" t="s">
        <v>17</v>
      </c>
      <c r="P1" s="22" t="s">
        <v>18</v>
      </c>
      <c r="Q1" s="22" t="s">
        <v>19</v>
      </c>
      <c r="R1" s="22" t="s">
        <v>20</v>
      </c>
      <c r="S1" s="22" t="s">
        <v>24</v>
      </c>
      <c r="T1" s="22" t="s">
        <v>25</v>
      </c>
    </row>
    <row r="2" spans="1:20">
      <c r="A2" s="23"/>
      <c r="B2" s="23"/>
      <c r="E2" s="21"/>
      <c r="F2" s="23"/>
      <c r="G2" s="23"/>
      <c r="H2" s="21"/>
      <c r="I2" s="21"/>
      <c r="J2" s="21"/>
      <c r="K2" s="21"/>
      <c r="L2" s="24"/>
      <c r="M2" s="23"/>
      <c r="N2" s="21"/>
      <c r="O2" s="23"/>
      <c r="P2" s="23"/>
      <c r="Q2" s="23"/>
      <c r="R2" s="23"/>
      <c r="S2" s="23"/>
      <c r="T2" s="23"/>
    </row>
    <row r="3" spans="1:20">
      <c r="A3" s="23"/>
      <c r="B3" s="23"/>
      <c r="E3" s="21"/>
      <c r="F3" s="23"/>
      <c r="G3" s="23"/>
      <c r="H3" s="21"/>
      <c r="I3" s="21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82</v>
      </c>
      <c r="M1" s="22" t="s">
        <v>8</v>
      </c>
      <c r="N1" s="22" t="s">
        <v>911</v>
      </c>
      <c r="O1" s="22" t="s">
        <v>76</v>
      </c>
      <c r="P1" s="22" t="s">
        <v>12</v>
      </c>
      <c r="Q1" s="22" t="s">
        <v>14</v>
      </c>
      <c r="R1" s="22" t="s">
        <v>15</v>
      </c>
      <c r="S1" s="22" t="s">
        <v>9</v>
      </c>
      <c r="T1" s="22" t="s">
        <v>10</v>
      </c>
      <c r="U1" s="22" t="s">
        <v>77</v>
      </c>
      <c r="V1" s="22" t="s">
        <v>11</v>
      </c>
      <c r="W1" s="22" t="s">
        <v>17</v>
      </c>
      <c r="X1" s="22" t="s">
        <v>18</v>
      </c>
      <c r="Y1" s="22" t="s">
        <v>19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74</v>
      </c>
      <c r="G1" s="22" t="s">
        <v>5</v>
      </c>
      <c r="H1" s="22" t="s">
        <v>6</v>
      </c>
      <c r="I1" s="22" t="s">
        <v>7</v>
      </c>
      <c r="J1" s="22" t="s">
        <v>912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912</v>
      </c>
      <c r="G1" s="22" t="s">
        <v>12</v>
      </c>
      <c r="H1" s="22" t="s">
        <v>913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914</v>
      </c>
      <c r="B1" s="22" t="s">
        <v>1</v>
      </c>
      <c r="C1" s="22" t="s">
        <v>5</v>
      </c>
      <c r="D1" s="22" t="s">
        <v>915</v>
      </c>
      <c r="E1" s="22" t="s">
        <v>916</v>
      </c>
      <c r="F1" s="22" t="s">
        <v>917</v>
      </c>
      <c r="G1" s="22" t="s">
        <v>25</v>
      </c>
    </row>
    <row r="2" spans="1:7">
      <c r="A2" s="23"/>
      <c r="B2" s="23"/>
      <c r="C2" s="24"/>
      <c r="D2" s="139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75</v>
      </c>
      <c r="M1" s="22" t="s">
        <v>76</v>
      </c>
      <c r="N1" s="22" t="s">
        <v>912</v>
      </c>
      <c r="O1" s="22" t="s">
        <v>9</v>
      </c>
      <c r="P1" s="22" t="s">
        <v>10</v>
      </c>
      <c r="Q1" s="22" t="s">
        <v>77</v>
      </c>
      <c r="R1" s="22" t="s">
        <v>11</v>
      </c>
      <c r="S1" s="22" t="s">
        <v>12</v>
      </c>
      <c r="T1" s="22" t="s">
        <v>913</v>
      </c>
      <c r="U1" s="22" t="s">
        <v>78</v>
      </c>
      <c r="V1" s="22" t="s">
        <v>13</v>
      </c>
      <c r="W1" s="22" t="s">
        <v>14</v>
      </c>
      <c r="X1" s="22" t="s">
        <v>15</v>
      </c>
      <c r="Y1" s="22" t="s">
        <v>79</v>
      </c>
      <c r="Z1" s="22" t="s">
        <v>80</v>
      </c>
      <c r="AA1" s="22" t="s">
        <v>918</v>
      </c>
      <c r="AB1" s="22" t="s">
        <v>919</v>
      </c>
      <c r="AC1" s="22" t="s">
        <v>920</v>
      </c>
      <c r="AD1" s="22" t="s">
        <v>921</v>
      </c>
      <c r="AE1" s="22" t="s">
        <v>922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81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C15" sqref="C15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82</v>
      </c>
      <c r="M1" s="22" t="s">
        <v>75</v>
      </c>
      <c r="N1" s="22" t="s">
        <v>76</v>
      </c>
      <c r="O1" s="178" t="s">
        <v>912</v>
      </c>
      <c r="P1" s="22" t="s">
        <v>9</v>
      </c>
      <c r="Q1" s="22" t="s">
        <v>10</v>
      </c>
      <c r="R1" s="22" t="s">
        <v>77</v>
      </c>
      <c r="S1" s="22" t="s">
        <v>11</v>
      </c>
      <c r="T1" s="22" t="s">
        <v>12</v>
      </c>
      <c r="U1" s="22" t="s">
        <v>13</v>
      </c>
      <c r="V1" s="165" t="s">
        <v>15</v>
      </c>
      <c r="W1" s="165" t="s">
        <v>14</v>
      </c>
      <c r="X1" s="22" t="s">
        <v>79</v>
      </c>
      <c r="Y1" s="22" t="s">
        <v>80</v>
      </c>
      <c r="Z1" s="22" t="s">
        <v>918</v>
      </c>
      <c r="AA1" s="22" t="s">
        <v>919</v>
      </c>
      <c r="AB1" s="178" t="s">
        <v>921</v>
      </c>
      <c r="AC1" s="178" t="s">
        <v>922</v>
      </c>
      <c r="AD1" s="22" t="s">
        <v>17</v>
      </c>
      <c r="AE1" s="163" t="s">
        <v>18</v>
      </c>
      <c r="AF1" s="169" t="s">
        <v>19</v>
      </c>
      <c r="AG1" s="22" t="s">
        <v>20</v>
      </c>
      <c r="AH1" s="22" t="s">
        <v>21</v>
      </c>
      <c r="AI1" s="22" t="s">
        <v>81</v>
      </c>
      <c r="AJ1" s="22" t="s">
        <v>22</v>
      </c>
      <c r="AK1" s="165" t="s">
        <v>24</v>
      </c>
      <c r="AL1" s="165" t="s">
        <v>25</v>
      </c>
    </row>
    <row r="2" spans="1:38">
      <c r="A2" s="3">
        <v>378</v>
      </c>
      <c r="B2" s="23">
        <v>378</v>
      </c>
      <c r="C2" s="23" t="s">
        <v>923</v>
      </c>
      <c r="D2" s="23" t="s">
        <v>924</v>
      </c>
      <c r="E2" s="21" t="s">
        <v>85</v>
      </c>
      <c r="F2" s="23" t="s">
        <v>925</v>
      </c>
      <c r="G2" s="23" t="s">
        <v>926</v>
      </c>
      <c r="H2" s="23" t="s">
        <v>88</v>
      </c>
      <c r="I2" s="23" t="s">
        <v>111</v>
      </c>
      <c r="J2" s="21" t="s">
        <v>30</v>
      </c>
      <c r="K2" s="21" t="s">
        <v>30</v>
      </c>
      <c r="L2" s="23" t="s">
        <v>927</v>
      </c>
      <c r="M2" s="23" t="s">
        <v>412</v>
      </c>
      <c r="N2" s="23" t="s">
        <v>93</v>
      </c>
      <c r="O2" s="179" t="s">
        <v>928</v>
      </c>
      <c r="P2" s="23" t="s">
        <v>341</v>
      </c>
      <c r="Q2" s="23" t="s">
        <v>341</v>
      </c>
      <c r="R2" s="23" t="s">
        <v>341</v>
      </c>
      <c r="S2" s="21" t="s">
        <v>34</v>
      </c>
      <c r="T2" s="157">
        <v>0</v>
      </c>
      <c r="U2" s="23" t="s">
        <v>929</v>
      </c>
      <c r="V2" s="172">
        <v>0</v>
      </c>
      <c r="W2" s="166">
        <v>0</v>
      </c>
      <c r="X2" s="21" t="s">
        <v>930</v>
      </c>
      <c r="Y2" s="31" t="s">
        <v>931</v>
      </c>
      <c r="Z2" s="23" t="s">
        <v>932</v>
      </c>
      <c r="AA2" s="23" t="s">
        <v>933</v>
      </c>
      <c r="AB2" s="180" t="s">
        <v>944</v>
      </c>
      <c r="AC2" s="180" t="s">
        <v>944</v>
      </c>
      <c r="AD2" s="157">
        <v>6066.16</v>
      </c>
      <c r="AE2" s="171">
        <v>1</v>
      </c>
      <c r="AF2" s="173">
        <v>0</v>
      </c>
      <c r="AG2" s="157">
        <v>0</v>
      </c>
      <c r="AH2" s="23"/>
      <c r="AI2" s="40"/>
      <c r="AJ2" s="24" t="s">
        <v>36</v>
      </c>
      <c r="AK2" s="166">
        <v>3.1345852049561596E-11</v>
      </c>
      <c r="AL2" s="166">
        <v>8.6484004218704605E-14</v>
      </c>
    </row>
    <row r="3" spans="1:38">
      <c r="A3" s="23">
        <v>378</v>
      </c>
      <c r="B3" s="23">
        <v>378</v>
      </c>
      <c r="C3" s="23" t="s">
        <v>923</v>
      </c>
      <c r="D3" s="23" t="s">
        <v>924</v>
      </c>
      <c r="E3" s="21" t="s">
        <v>85</v>
      </c>
      <c r="F3" s="23" t="s">
        <v>934</v>
      </c>
      <c r="G3" s="23" t="s">
        <v>935</v>
      </c>
      <c r="H3" s="23" t="s">
        <v>88</v>
      </c>
      <c r="I3" s="23" t="s">
        <v>89</v>
      </c>
      <c r="J3" s="21" t="s">
        <v>30</v>
      </c>
      <c r="K3" s="21" t="s">
        <v>30</v>
      </c>
      <c r="L3" s="23" t="s">
        <v>645</v>
      </c>
      <c r="M3" s="23" t="s">
        <v>412</v>
      </c>
      <c r="N3" s="23" t="s">
        <v>93</v>
      </c>
      <c r="O3" s="179" t="s">
        <v>928</v>
      </c>
      <c r="P3" s="23" t="s">
        <v>341</v>
      </c>
      <c r="Q3" s="23" t="s">
        <v>341</v>
      </c>
      <c r="R3" s="23" t="s">
        <v>341</v>
      </c>
      <c r="S3" s="21" t="s">
        <v>34</v>
      </c>
      <c r="T3" s="157">
        <v>0</v>
      </c>
      <c r="U3" s="23" t="s">
        <v>929</v>
      </c>
      <c r="V3" s="172">
        <v>0</v>
      </c>
      <c r="W3" s="166">
        <v>0</v>
      </c>
      <c r="X3" s="21" t="s">
        <v>930</v>
      </c>
      <c r="Y3" s="21" t="s">
        <v>931</v>
      </c>
      <c r="Z3" s="23" t="s">
        <v>932</v>
      </c>
      <c r="AA3" s="23" t="s">
        <v>933</v>
      </c>
      <c r="AB3" s="180" t="s">
        <v>944</v>
      </c>
      <c r="AC3" s="180" t="s">
        <v>944</v>
      </c>
      <c r="AD3" s="157">
        <v>4467.8500000000004</v>
      </c>
      <c r="AE3" s="171">
        <v>1</v>
      </c>
      <c r="AF3" s="173">
        <v>0</v>
      </c>
      <c r="AG3" s="157">
        <v>0</v>
      </c>
      <c r="AH3" s="23"/>
      <c r="AI3" s="23"/>
      <c r="AJ3" s="24" t="s">
        <v>36</v>
      </c>
      <c r="AK3" s="166">
        <v>2.3086856442895298E-11</v>
      </c>
      <c r="AL3" s="166">
        <v>6.36972249740428E-14</v>
      </c>
    </row>
    <row r="4" spans="1:38">
      <c r="A4" s="23">
        <v>378</v>
      </c>
      <c r="B4" s="23">
        <v>378</v>
      </c>
      <c r="C4" s="23" t="s">
        <v>936</v>
      </c>
      <c r="D4" s="23" t="s">
        <v>937</v>
      </c>
      <c r="E4" s="21" t="s">
        <v>85</v>
      </c>
      <c r="F4" s="23" t="s">
        <v>938</v>
      </c>
      <c r="G4" s="19" t="s">
        <v>939</v>
      </c>
      <c r="H4" s="23" t="s">
        <v>88</v>
      </c>
      <c r="I4" s="23" t="s">
        <v>89</v>
      </c>
      <c r="J4" s="21" t="s">
        <v>30</v>
      </c>
      <c r="K4" s="21" t="s">
        <v>30</v>
      </c>
      <c r="L4" s="23" t="s">
        <v>948</v>
      </c>
      <c r="M4" s="23" t="s">
        <v>118</v>
      </c>
      <c r="N4" s="23" t="s">
        <v>93</v>
      </c>
      <c r="O4" s="180" t="s">
        <v>940</v>
      </c>
      <c r="P4" s="23" t="s">
        <v>119</v>
      </c>
      <c r="Q4" s="23" t="s">
        <v>105</v>
      </c>
      <c r="R4" s="23" t="s">
        <v>96</v>
      </c>
      <c r="S4" s="23" t="s">
        <v>34</v>
      </c>
      <c r="T4" s="157">
        <v>5.09</v>
      </c>
      <c r="U4" s="23" t="s">
        <v>941</v>
      </c>
      <c r="V4" s="172">
        <v>3.1399999999999997E-2</v>
      </c>
      <c r="W4" s="166">
        <v>3.4000000000000002E-2</v>
      </c>
      <c r="X4" s="21" t="s">
        <v>98</v>
      </c>
      <c r="Y4" s="21" t="s">
        <v>93</v>
      </c>
      <c r="Z4" s="23" t="s">
        <v>942</v>
      </c>
      <c r="AA4" s="23" t="s">
        <v>943</v>
      </c>
      <c r="AB4" s="180" t="s">
        <v>944</v>
      </c>
      <c r="AC4" s="180" t="s">
        <v>944</v>
      </c>
      <c r="AD4" s="154">
        <v>1449000</v>
      </c>
      <c r="AE4" s="171">
        <v>1</v>
      </c>
      <c r="AF4" s="173">
        <v>102.24</v>
      </c>
      <c r="AG4" s="157">
        <v>1481.4580000000001</v>
      </c>
      <c r="AH4" s="23"/>
      <c r="AI4" s="23"/>
      <c r="AJ4" s="24" t="s">
        <v>36</v>
      </c>
      <c r="AK4" s="166">
        <v>0.76551806657421895</v>
      </c>
      <c r="AL4" s="166">
        <v>2.1120838442809302E-3</v>
      </c>
    </row>
    <row r="5" spans="1:38">
      <c r="A5" s="23">
        <v>378</v>
      </c>
      <c r="B5" s="23">
        <v>378</v>
      </c>
      <c r="C5" s="23" t="s">
        <v>936</v>
      </c>
      <c r="D5" s="23" t="s">
        <v>937</v>
      </c>
      <c r="E5" s="21" t="s">
        <v>85</v>
      </c>
      <c r="F5" s="23" t="s">
        <v>946</v>
      </c>
      <c r="G5" s="23" t="s">
        <v>947</v>
      </c>
      <c r="H5" s="23" t="s">
        <v>88</v>
      </c>
      <c r="I5" s="23" t="s">
        <v>111</v>
      </c>
      <c r="J5" s="21" t="s">
        <v>30</v>
      </c>
      <c r="K5" s="21" t="s">
        <v>30</v>
      </c>
      <c r="L5" s="23" t="s">
        <v>948</v>
      </c>
      <c r="M5" s="23" t="s">
        <v>118</v>
      </c>
      <c r="N5" s="23" t="s">
        <v>93</v>
      </c>
      <c r="O5" s="179" t="s">
        <v>928</v>
      </c>
      <c r="P5" s="23" t="s">
        <v>949</v>
      </c>
      <c r="Q5" s="23" t="s">
        <v>95</v>
      </c>
      <c r="R5" s="23" t="s">
        <v>96</v>
      </c>
      <c r="S5" s="21" t="s">
        <v>34</v>
      </c>
      <c r="T5" s="157">
        <v>0.98</v>
      </c>
      <c r="U5" s="23" t="s">
        <v>239</v>
      </c>
      <c r="V5" s="172">
        <v>4.3099999999999999E-2</v>
      </c>
      <c r="W5" s="166">
        <v>3.1E-2</v>
      </c>
      <c r="X5" s="21" t="s">
        <v>98</v>
      </c>
      <c r="Y5" s="21" t="s">
        <v>93</v>
      </c>
      <c r="Z5" s="23" t="s">
        <v>942</v>
      </c>
      <c r="AA5" s="23" t="s">
        <v>943</v>
      </c>
      <c r="AB5" s="180" t="s">
        <v>944</v>
      </c>
      <c r="AC5" s="180" t="s">
        <v>944</v>
      </c>
      <c r="AD5" s="157">
        <v>383033.8</v>
      </c>
      <c r="AE5" s="171">
        <v>1</v>
      </c>
      <c r="AF5" s="173">
        <v>98.91</v>
      </c>
      <c r="AG5" s="154">
        <v>378.85899999999998</v>
      </c>
      <c r="AJ5" s="24" t="s">
        <v>36</v>
      </c>
      <c r="AK5" s="166">
        <v>0.19576881829347201</v>
      </c>
      <c r="AL5" s="166">
        <v>5.4013115612278301E-4</v>
      </c>
    </row>
    <row r="6" spans="1:38">
      <c r="A6" s="23">
        <v>378</v>
      </c>
      <c r="B6" s="23">
        <v>378</v>
      </c>
      <c r="C6" s="23" t="s">
        <v>950</v>
      </c>
      <c r="D6" s="23" t="s">
        <v>951</v>
      </c>
      <c r="E6" s="21" t="s">
        <v>85</v>
      </c>
      <c r="F6" s="23" t="s">
        <v>952</v>
      </c>
      <c r="G6" s="23" t="s">
        <v>953</v>
      </c>
      <c r="H6" s="23" t="s">
        <v>88</v>
      </c>
      <c r="I6" s="23" t="s">
        <v>89</v>
      </c>
      <c r="J6" s="21" t="s">
        <v>30</v>
      </c>
      <c r="K6" s="21" t="s">
        <v>30</v>
      </c>
      <c r="L6" s="23" t="s">
        <v>948</v>
      </c>
      <c r="M6" s="23" t="s">
        <v>532</v>
      </c>
      <c r="N6" s="23" t="s">
        <v>93</v>
      </c>
      <c r="O6" s="179" t="s">
        <v>928</v>
      </c>
      <c r="P6" s="23" t="s">
        <v>262</v>
      </c>
      <c r="Q6" s="23" t="s">
        <v>105</v>
      </c>
      <c r="R6" s="23" t="s">
        <v>96</v>
      </c>
      <c r="S6" s="21" t="s">
        <v>34</v>
      </c>
      <c r="T6" s="157">
        <v>0.56999999999999995</v>
      </c>
      <c r="U6" s="23" t="s">
        <v>954</v>
      </c>
      <c r="V6" s="172">
        <v>2.87E-2</v>
      </c>
      <c r="W6" s="166">
        <v>5.6000000000000001E-2</v>
      </c>
      <c r="X6" s="21" t="s">
        <v>98</v>
      </c>
      <c r="Y6" s="21" t="s">
        <v>93</v>
      </c>
      <c r="Z6" s="23" t="s">
        <v>942</v>
      </c>
      <c r="AA6" s="23" t="s">
        <v>943</v>
      </c>
      <c r="AB6" s="180" t="s">
        <v>944</v>
      </c>
      <c r="AC6" s="180" t="s">
        <v>944</v>
      </c>
      <c r="AD6" s="157">
        <v>10430.129999999999</v>
      </c>
      <c r="AE6" s="171">
        <v>1</v>
      </c>
      <c r="AF6" s="173">
        <v>144.75</v>
      </c>
      <c r="AG6" s="154">
        <v>15.098000000000001</v>
      </c>
      <c r="AJ6" s="24" t="s">
        <v>36</v>
      </c>
      <c r="AK6" s="166">
        <v>7.8014353212751096E-3</v>
      </c>
      <c r="AL6" s="166">
        <v>2.1524358762694499E-5</v>
      </c>
    </row>
    <row r="7" spans="1:38">
      <c r="A7" s="23">
        <v>378</v>
      </c>
      <c r="B7" s="23">
        <v>378</v>
      </c>
      <c r="C7" s="23" t="s">
        <v>955</v>
      </c>
      <c r="D7" s="23" t="s">
        <v>956</v>
      </c>
      <c r="E7" s="21" t="s">
        <v>85</v>
      </c>
      <c r="F7" s="23" t="s">
        <v>957</v>
      </c>
      <c r="G7" s="23" t="s">
        <v>958</v>
      </c>
      <c r="H7" s="23" t="s">
        <v>88</v>
      </c>
      <c r="I7" s="23" t="s">
        <v>111</v>
      </c>
      <c r="J7" s="21" t="s">
        <v>30</v>
      </c>
      <c r="K7" s="21" t="s">
        <v>30</v>
      </c>
      <c r="L7" s="23" t="s">
        <v>948</v>
      </c>
      <c r="M7" s="23" t="s">
        <v>505</v>
      </c>
      <c r="N7" s="23" t="s">
        <v>93</v>
      </c>
      <c r="O7" s="179" t="s">
        <v>928</v>
      </c>
      <c r="P7" s="23" t="s">
        <v>262</v>
      </c>
      <c r="Q7" s="23" t="s">
        <v>105</v>
      </c>
      <c r="R7" s="23" t="s">
        <v>96</v>
      </c>
      <c r="S7" s="21" t="s">
        <v>34</v>
      </c>
      <c r="T7" s="157">
        <v>0.2</v>
      </c>
      <c r="U7" s="23" t="s">
        <v>959</v>
      </c>
      <c r="V7" s="172">
        <v>4.4499999999999998E-2</v>
      </c>
      <c r="W7" s="166">
        <v>2.5000000000000001E-2</v>
      </c>
      <c r="X7" s="21" t="s">
        <v>98</v>
      </c>
      <c r="Y7" s="21" t="s">
        <v>93</v>
      </c>
      <c r="Z7" s="23" t="s">
        <v>942</v>
      </c>
      <c r="AA7" s="23" t="s">
        <v>943</v>
      </c>
      <c r="AB7" s="180" t="s">
        <v>944</v>
      </c>
      <c r="AC7" s="180" t="s">
        <v>944</v>
      </c>
      <c r="AD7" s="157">
        <v>59606.79</v>
      </c>
      <c r="AE7" s="171">
        <v>1</v>
      </c>
      <c r="AF7" s="173">
        <v>100.36</v>
      </c>
      <c r="AG7" s="157">
        <v>59.820999999999998</v>
      </c>
      <c r="AH7" s="23"/>
      <c r="AI7" s="23"/>
      <c r="AJ7" s="24" t="s">
        <v>36</v>
      </c>
      <c r="AK7" s="166">
        <v>3.0911679756601401E-2</v>
      </c>
      <c r="AL7" s="166">
        <v>8.5286111803572703E-5</v>
      </c>
    </row>
    <row r="8" spans="1:3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3"/>
      <c r="R8" s="23"/>
      <c r="S8" s="21"/>
      <c r="T8" s="23"/>
      <c r="U8" s="23"/>
      <c r="V8" s="23"/>
      <c r="X8" s="21"/>
      <c r="Y8" s="21"/>
      <c r="Z8" s="23"/>
      <c r="AA8" s="23"/>
      <c r="AC8" s="23"/>
      <c r="AD8" s="23"/>
      <c r="AE8" s="23"/>
      <c r="AF8" s="23"/>
      <c r="AG8" s="23"/>
      <c r="AH8" s="23"/>
      <c r="AI8" s="23"/>
      <c r="AJ8" s="24"/>
    </row>
    <row r="9" spans="1:3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3"/>
      <c r="R9" s="23"/>
      <c r="S9" s="21"/>
      <c r="T9" s="23"/>
      <c r="U9" s="23"/>
      <c r="V9" s="23"/>
      <c r="X9" s="21"/>
      <c r="Y9" s="21"/>
      <c r="Z9" s="23"/>
      <c r="AA9" s="23"/>
      <c r="AC9" s="23"/>
      <c r="AD9" s="23"/>
      <c r="AE9" s="23"/>
      <c r="AF9" s="23"/>
      <c r="AG9" s="23"/>
      <c r="AH9" s="23"/>
      <c r="AI9" s="23"/>
      <c r="AJ9" s="24"/>
    </row>
    <row r="10" spans="1:3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X20" s="21"/>
      <c r="Y20" s="21"/>
      <c r="AA20" s="23"/>
      <c r="AJ20" s="24"/>
    </row>
    <row r="21" spans="1:36">
      <c r="L21" s="42"/>
      <c r="X21" s="45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N1" workbookViewId="0">
      <selection activeCell="W10" sqref="W10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82</v>
      </c>
      <c r="M1" s="22" t="s">
        <v>75</v>
      </c>
      <c r="N1" s="22" t="s">
        <v>76</v>
      </c>
      <c r="O1" s="178" t="s">
        <v>912</v>
      </c>
      <c r="P1" s="22" t="s">
        <v>11</v>
      </c>
      <c r="Q1" s="22" t="s">
        <v>918</v>
      </c>
      <c r="R1" s="22" t="s">
        <v>919</v>
      </c>
      <c r="S1" s="178" t="s">
        <v>921</v>
      </c>
      <c r="T1" s="178" t="s">
        <v>922</v>
      </c>
      <c r="U1" s="22" t="s">
        <v>17</v>
      </c>
      <c r="V1" s="163" t="s">
        <v>18</v>
      </c>
      <c r="W1" s="169" t="s">
        <v>19</v>
      </c>
      <c r="X1" s="22" t="s">
        <v>20</v>
      </c>
      <c r="Y1" s="165" t="s">
        <v>24</v>
      </c>
      <c r="Z1" s="165" t="s">
        <v>25</v>
      </c>
    </row>
    <row r="2" spans="1:26">
      <c r="A2" s="23">
        <v>378</v>
      </c>
      <c r="B2" s="23">
        <v>378</v>
      </c>
      <c r="C2" s="23" t="s">
        <v>960</v>
      </c>
      <c r="D2" s="23" t="s">
        <v>961</v>
      </c>
      <c r="E2" s="21" t="s">
        <v>85</v>
      </c>
      <c r="F2" s="23" t="s">
        <v>960</v>
      </c>
      <c r="G2" s="23" t="s">
        <v>962</v>
      </c>
      <c r="H2" s="21" t="s">
        <v>88</v>
      </c>
      <c r="I2" s="23" t="s">
        <v>963</v>
      </c>
      <c r="J2" s="21" t="s">
        <v>30</v>
      </c>
      <c r="K2" s="21" t="s">
        <v>30</v>
      </c>
      <c r="L2" s="23" t="s">
        <v>645</v>
      </c>
      <c r="M2" s="23" t="s">
        <v>964</v>
      </c>
      <c r="N2" s="23" t="s">
        <v>93</v>
      </c>
      <c r="O2" s="179" t="s">
        <v>965</v>
      </c>
      <c r="P2" s="21" t="s">
        <v>34</v>
      </c>
      <c r="Q2" s="23" t="s">
        <v>932</v>
      </c>
      <c r="R2" s="23" t="s">
        <v>933</v>
      </c>
      <c r="S2" s="179" t="s">
        <v>944</v>
      </c>
      <c r="T2" s="179" t="s">
        <v>944</v>
      </c>
      <c r="U2" s="157">
        <v>1755</v>
      </c>
      <c r="V2" s="171">
        <v>1</v>
      </c>
      <c r="W2" s="173">
        <v>0</v>
      </c>
      <c r="X2" s="157">
        <v>0</v>
      </c>
      <c r="Y2" s="172">
        <v>0.83531651594478795</v>
      </c>
      <c r="Z2" s="172">
        <v>2.50206765736193E-14</v>
      </c>
    </row>
    <row r="3" spans="1:26">
      <c r="A3" s="23">
        <v>378</v>
      </c>
      <c r="B3" s="23">
        <v>378</v>
      </c>
      <c r="C3" s="23" t="s">
        <v>966</v>
      </c>
      <c r="D3" s="23" t="s">
        <v>967</v>
      </c>
      <c r="E3" s="21" t="s">
        <v>85</v>
      </c>
      <c r="F3" s="23" t="s">
        <v>968</v>
      </c>
      <c r="G3" s="23" t="s">
        <v>969</v>
      </c>
      <c r="H3" s="21" t="s">
        <v>88</v>
      </c>
      <c r="I3" s="23" t="s">
        <v>963</v>
      </c>
      <c r="J3" s="21" t="s">
        <v>30</v>
      </c>
      <c r="K3" s="21" t="s">
        <v>30</v>
      </c>
      <c r="L3" s="23" t="s">
        <v>645</v>
      </c>
      <c r="M3" s="23" t="s">
        <v>964</v>
      </c>
      <c r="N3" s="23" t="s">
        <v>93</v>
      </c>
      <c r="O3" s="179" t="s">
        <v>970</v>
      </c>
      <c r="P3" s="21" t="s">
        <v>34</v>
      </c>
      <c r="Q3" s="23" t="s">
        <v>932</v>
      </c>
      <c r="R3" s="23" t="s">
        <v>933</v>
      </c>
      <c r="S3" s="179" t="s">
        <v>944</v>
      </c>
      <c r="T3" s="179" t="s">
        <v>944</v>
      </c>
      <c r="U3" s="157">
        <v>346</v>
      </c>
      <c r="V3" s="171">
        <v>1</v>
      </c>
      <c r="W3" s="173">
        <v>0</v>
      </c>
      <c r="X3" s="157">
        <v>0</v>
      </c>
      <c r="Y3" s="172">
        <v>0.16468348405521199</v>
      </c>
      <c r="Z3" s="172">
        <v>4.9328513358816004E-15</v>
      </c>
    </row>
    <row r="4" spans="1:26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B32" sqref="B32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5" t="s">
        <v>2275</v>
      </c>
      <c r="D1" s="114"/>
      <c r="E1" s="54"/>
    </row>
    <row r="2" spans="1:5" ht="25.5">
      <c r="A2" s="53"/>
      <c r="B2" s="54" t="s">
        <v>36</v>
      </c>
      <c r="C2" s="54" t="s">
        <v>1936</v>
      </c>
      <c r="D2" s="54" t="s">
        <v>22</v>
      </c>
      <c r="E2" s="54" t="s">
        <v>2276</v>
      </c>
    </row>
    <row r="3" spans="1:5">
      <c r="A3" s="56" t="s">
        <v>1975</v>
      </c>
      <c r="B3" s="194">
        <f>SUM('מזומנים ושווי מזומנים'!O:O)</f>
        <v>6146.313000000001</v>
      </c>
      <c r="C3" s="57"/>
      <c r="D3" s="57"/>
      <c r="E3" s="197">
        <f>B3/$B$30</f>
        <v>8.5550556846536573E-3</v>
      </c>
    </row>
    <row r="4" spans="1:5">
      <c r="A4" s="56" t="s">
        <v>1985</v>
      </c>
      <c r="B4" s="194">
        <f>SUM('איגרות חוב ממשלתיות'!U:U)</f>
        <v>127804.30799999998</v>
      </c>
      <c r="C4" s="57"/>
      <c r="D4" s="57"/>
      <c r="E4" s="197">
        <f t="shared" ref="E4:E29" si="0">B4/$B$30</f>
        <v>0.17789087078361068</v>
      </c>
    </row>
    <row r="5" spans="1:5">
      <c r="A5" s="56" t="s">
        <v>1991</v>
      </c>
      <c r="B5" s="194">
        <f>SUM('ניירות ערך מסחריים'!AD:AD)</f>
        <v>0</v>
      </c>
      <c r="C5" s="57"/>
      <c r="D5" s="57"/>
      <c r="E5" s="197">
        <f t="shared" si="0"/>
        <v>0</v>
      </c>
    </row>
    <row r="6" spans="1:5">
      <c r="A6" s="56" t="s">
        <v>1992</v>
      </c>
      <c r="B6" s="194">
        <f>SUM('איגרות חוב'!AD:AD)</f>
        <v>110965.74800000004</v>
      </c>
      <c r="C6" s="57"/>
      <c r="D6" s="57"/>
      <c r="E6" s="197">
        <f t="shared" si="0"/>
        <v>0.15445327194193417</v>
      </c>
    </row>
    <row r="7" spans="1:5">
      <c r="A7" s="56" t="s">
        <v>1998</v>
      </c>
      <c r="B7" s="194">
        <f>SUM('מניות מבכ ויהש'!U:U)</f>
        <v>161740.41100000002</v>
      </c>
      <c r="C7" s="57"/>
      <c r="D7" s="57"/>
      <c r="E7" s="197">
        <f t="shared" si="0"/>
        <v>0.22512654701505908</v>
      </c>
    </row>
    <row r="8" spans="1:5">
      <c r="A8" s="56" t="s">
        <v>1578</v>
      </c>
      <c r="B8" s="194">
        <f>SUM('קרנות סל'!T:T)</f>
        <v>205457.96199999994</v>
      </c>
      <c r="C8" s="57"/>
      <c r="D8" s="57"/>
      <c r="E8" s="197">
        <f t="shared" si="0"/>
        <v>0.28597702488718918</v>
      </c>
    </row>
    <row r="9" spans="1:5">
      <c r="A9" s="56" t="s">
        <v>2007</v>
      </c>
      <c r="B9" s="194">
        <f>SUM('קרנות נאמנות'!T:T)</f>
        <v>761.05799999999999</v>
      </c>
      <c r="C9" s="57"/>
      <c r="D9" s="57"/>
      <c r="E9" s="197">
        <f t="shared" si="0"/>
        <v>1.0593169546118367E-3</v>
      </c>
    </row>
    <row r="10" spans="1:5">
      <c r="A10" s="56" t="s">
        <v>2263</v>
      </c>
      <c r="B10" s="194">
        <f>SUM('כתבי אופציה'!W:W)</f>
        <v>310.40600000000001</v>
      </c>
      <c r="C10" s="57"/>
      <c r="D10" s="57"/>
      <c r="E10" s="197">
        <f t="shared" si="0"/>
        <v>4.3205424371498859E-4</v>
      </c>
    </row>
    <row r="11" spans="1:5">
      <c r="A11" s="56" t="s">
        <v>2009</v>
      </c>
      <c r="B11" s="194">
        <f>SUM(אופציות!V:V)</f>
        <v>0</v>
      </c>
      <c r="C11" s="57"/>
      <c r="D11" s="57"/>
      <c r="E11" s="197">
        <f t="shared" si="0"/>
        <v>0</v>
      </c>
    </row>
    <row r="12" spans="1:5">
      <c r="A12" s="56" t="s">
        <v>2264</v>
      </c>
      <c r="B12" s="194">
        <f>SUM('חוזים עתידיים'!R:R)</f>
        <v>0</v>
      </c>
      <c r="C12" s="57"/>
      <c r="D12" s="57"/>
      <c r="E12" s="197">
        <f t="shared" si="0"/>
        <v>0</v>
      </c>
    </row>
    <row r="13" spans="1:5">
      <c r="A13" s="56" t="s">
        <v>2014</v>
      </c>
      <c r="B13" s="194">
        <f>SUM('מוצרים מובנים'!Z:Z)</f>
        <v>0</v>
      </c>
      <c r="C13" s="57"/>
      <c r="D13" s="57"/>
      <c r="E13" s="197">
        <f t="shared" si="0"/>
        <v>0</v>
      </c>
    </row>
    <row r="14" spans="1:5">
      <c r="A14" s="56" t="s">
        <v>2021</v>
      </c>
      <c r="B14" s="194">
        <f>SUM('לא סחיר איגרות חוב ממשלתיות'!U:U)</f>
        <v>0</v>
      </c>
      <c r="C14" s="57"/>
      <c r="D14" s="57"/>
      <c r="E14" s="197">
        <f t="shared" si="0"/>
        <v>0</v>
      </c>
    </row>
    <row r="15" spans="1:5">
      <c r="A15" s="56" t="s">
        <v>2022</v>
      </c>
      <c r="B15" s="194">
        <f>SUM('לא סחיר איגרות חוב מיועדות'!N:N)</f>
        <v>0</v>
      </c>
      <c r="C15" s="57"/>
      <c r="D15" s="57"/>
      <c r="E15" s="197">
        <f t="shared" si="0"/>
        <v>0</v>
      </c>
    </row>
    <row r="16" spans="1:5" s="118" customFormat="1">
      <c r="A16" s="58" t="s">
        <v>2028</v>
      </c>
      <c r="B16" s="194">
        <f>SUM('אפיק השקעה מובטח תשואה'!F:F)</f>
        <v>0</v>
      </c>
      <c r="C16" s="59"/>
      <c r="D16" s="59"/>
      <c r="E16" s="197">
        <f t="shared" si="0"/>
        <v>0</v>
      </c>
    </row>
    <row r="17" spans="1:5">
      <c r="A17" s="58" t="s">
        <v>2032</v>
      </c>
      <c r="B17" s="194">
        <f>SUM('לא סחיר ניירות ערך מסחריים'!AI:AI)</f>
        <v>0</v>
      </c>
      <c r="C17" s="59"/>
      <c r="D17" s="59"/>
      <c r="E17" s="197">
        <f t="shared" si="0"/>
        <v>0</v>
      </c>
    </row>
    <row r="18" spans="1:5">
      <c r="A18" s="56" t="s">
        <v>2034</v>
      </c>
      <c r="B18" s="194">
        <f>SUM('לא סחיר איגרות חוב'!AG:AG)</f>
        <v>1935.2359999999999</v>
      </c>
      <c r="C18" s="57"/>
      <c r="D18" s="57"/>
      <c r="E18" s="197">
        <f t="shared" si="0"/>
        <v>2.6936558133219706E-3</v>
      </c>
    </row>
    <row r="19" spans="1:5">
      <c r="A19" s="56" t="s">
        <v>2037</v>
      </c>
      <c r="B19" s="194">
        <f>SUM('לא סחיר מניות מבכ ויהש'!X:X)</f>
        <v>0</v>
      </c>
      <c r="C19" s="57"/>
      <c r="D19" s="57"/>
      <c r="E19" s="197">
        <f t="shared" si="0"/>
        <v>0</v>
      </c>
    </row>
    <row r="20" spans="1:5">
      <c r="A20" s="56" t="s">
        <v>1837</v>
      </c>
      <c r="B20" s="194">
        <f>SUM('קרנות השקעה'!W:W)</f>
        <v>89213.248000000007</v>
      </c>
      <c r="C20" s="57"/>
      <c r="D20" s="57"/>
      <c r="E20" s="197">
        <f t="shared" si="0"/>
        <v>0.12417595791962049</v>
      </c>
    </row>
    <row r="21" spans="1:5">
      <c r="A21" s="56" t="s">
        <v>2267</v>
      </c>
      <c r="B21" s="194">
        <f>SUM('לא סחיר כתבי אופציה'!Z:Z)</f>
        <v>0</v>
      </c>
      <c r="C21" s="57"/>
      <c r="D21" s="57"/>
      <c r="E21" s="197">
        <f t="shared" si="0"/>
        <v>0</v>
      </c>
    </row>
    <row r="22" spans="1:5">
      <c r="A22" s="56" t="s">
        <v>2049</v>
      </c>
      <c r="B22" s="194">
        <f>SUM('לא סחיר אופציות'!Z:Z)</f>
        <v>0</v>
      </c>
      <c r="C22" s="57"/>
      <c r="D22" s="57"/>
      <c r="E22" s="197">
        <f t="shared" si="0"/>
        <v>0</v>
      </c>
    </row>
    <row r="23" spans="1:5">
      <c r="A23" s="56" t="s">
        <v>2056</v>
      </c>
      <c r="B23" s="194">
        <f>SUM('לא סחיר נגזרים אחרים'!R:R)</f>
        <v>5600.5598199999995</v>
      </c>
      <c r="C23" s="57"/>
      <c r="D23" s="57"/>
      <c r="E23" s="197">
        <f t="shared" si="0"/>
        <v>7.7954216007765711E-3</v>
      </c>
    </row>
    <row r="24" spans="1:5">
      <c r="A24" s="56" t="s">
        <v>2051</v>
      </c>
      <c r="B24" s="194">
        <f>SUM(הלוואות!AT:AT)</f>
        <v>8780.8349999999991</v>
      </c>
      <c r="C24" s="57"/>
      <c r="D24" s="57"/>
      <c r="E24" s="197">
        <f t="shared" si="0"/>
        <v>1.2222047979456264E-2</v>
      </c>
    </row>
    <row r="25" spans="1:5">
      <c r="A25" s="56" t="s">
        <v>2067</v>
      </c>
      <c r="B25" s="194">
        <f>SUM('לא סחיר מוצרים מובנים'!AB:AB)</f>
        <v>0</v>
      </c>
      <c r="C25" s="57"/>
      <c r="D25" s="57"/>
      <c r="E25" s="197">
        <f t="shared" si="0"/>
        <v>0</v>
      </c>
    </row>
    <row r="26" spans="1:5">
      <c r="A26" s="56" t="s">
        <v>2072</v>
      </c>
      <c r="B26" s="194">
        <f>SUM('פיקדונות מעל 3 חודשים'!T:T)</f>
        <v>0</v>
      </c>
      <c r="C26" s="57"/>
      <c r="D26" s="57"/>
      <c r="E26" s="197">
        <f t="shared" si="0"/>
        <v>0</v>
      </c>
    </row>
    <row r="27" spans="1:5">
      <c r="A27" s="56" t="s">
        <v>2075</v>
      </c>
      <c r="B27" s="194">
        <f>SUM('זכויות מקרקעין'!S:S)</f>
        <v>0</v>
      </c>
      <c r="C27" s="57"/>
      <c r="D27" s="57"/>
      <c r="E27" s="197">
        <f t="shared" si="0"/>
        <v>0</v>
      </c>
    </row>
    <row r="28" spans="1:5">
      <c r="A28" s="56" t="s">
        <v>2110</v>
      </c>
      <c r="B28" s="194">
        <f>SUM('השקעה בחברות מוחזקות'!U:U)</f>
        <v>0</v>
      </c>
      <c r="C28" s="57"/>
      <c r="D28" s="57"/>
      <c r="E28" s="197">
        <f t="shared" si="0"/>
        <v>0</v>
      </c>
    </row>
    <row r="29" spans="1:5">
      <c r="A29" s="56" t="s">
        <v>2078</v>
      </c>
      <c r="B29" s="195">
        <f>SUM('נכסים אחרים'!N:N)</f>
        <v>-273.88800000000003</v>
      </c>
      <c r="C29" s="150"/>
      <c r="D29" s="150"/>
      <c r="E29" s="197">
        <f t="shared" si="0"/>
        <v>-3.8122482394866981E-4</v>
      </c>
    </row>
    <row r="30" spans="1:5" ht="15">
      <c r="A30" s="55" t="s">
        <v>2277</v>
      </c>
      <c r="B30" s="196">
        <f>IF(SUM(B3:B29)=0,0.0001,SUM(B3:B29))</f>
        <v>718442.19681999984</v>
      </c>
      <c r="C30" s="151">
        <f>SUM(C3:C29)</f>
        <v>0</v>
      </c>
      <c r="D30" s="151">
        <f>SUM(D3:D29)</f>
        <v>0</v>
      </c>
      <c r="E30" s="198">
        <f>SUM(E3:E29)</f>
        <v>1</v>
      </c>
    </row>
    <row r="31" spans="1:5" s="118" customFormat="1">
      <c r="A31" s="58" t="s">
        <v>2274</v>
      </c>
      <c r="B31" s="59"/>
      <c r="C31" s="59"/>
      <c r="D31" s="59"/>
      <c r="E31" s="59"/>
    </row>
    <row r="32" spans="1:5">
      <c r="A32" s="58" t="s">
        <v>2278</v>
      </c>
      <c r="B32" s="194">
        <f>SUM('יתרות התחייבות להשקעה'!O:O)</f>
        <v>26296.51</v>
      </c>
      <c r="C32" s="59"/>
      <c r="D32" s="59"/>
      <c r="E32" s="194">
        <f>SUM('יתרות התחייבות להשקעה'!O:O)</f>
        <v>26296.51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0"/>
  <sheetViews>
    <sheetView rightToLeft="1" topLeftCell="A10" workbookViewId="0">
      <selection activeCell="C28" sqref="C28"/>
    </sheetView>
  </sheetViews>
  <sheetFormatPr defaultColWidth="0" defaultRowHeight="14.25"/>
  <cols>
    <col min="1" max="2" width="11.625" style="3" customWidth="1"/>
    <col min="3" max="3" width="27.375" style="3" customWidth="1"/>
    <col min="4" max="4" width="24.5" style="3" customWidth="1"/>
    <col min="5" max="5" width="22.75" style="3" bestFit="1" customWidth="1"/>
    <col min="6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971</v>
      </c>
      <c r="D1" s="22" t="s">
        <v>972</v>
      </c>
      <c r="E1" s="22" t="s">
        <v>973</v>
      </c>
      <c r="F1" s="22" t="s">
        <v>974</v>
      </c>
      <c r="G1" s="22" t="s">
        <v>975</v>
      </c>
      <c r="H1" s="22" t="s">
        <v>976</v>
      </c>
      <c r="I1" s="22" t="s">
        <v>5</v>
      </c>
      <c r="J1" s="22" t="s">
        <v>977</v>
      </c>
      <c r="K1" s="22" t="s">
        <v>6</v>
      </c>
      <c r="L1" s="22" t="s">
        <v>978</v>
      </c>
      <c r="M1" s="22" t="s">
        <v>979</v>
      </c>
      <c r="N1" s="22" t="s">
        <v>7</v>
      </c>
      <c r="O1" s="22" t="s">
        <v>76</v>
      </c>
      <c r="P1" s="181" t="s">
        <v>912</v>
      </c>
      <c r="Q1" s="22" t="s">
        <v>11</v>
      </c>
      <c r="R1" s="22" t="s">
        <v>918</v>
      </c>
      <c r="S1" s="22" t="s">
        <v>919</v>
      </c>
      <c r="T1" s="178" t="s">
        <v>921</v>
      </c>
      <c r="U1" s="163" t="s">
        <v>18</v>
      </c>
      <c r="V1" s="119" t="s">
        <v>980</v>
      </c>
      <c r="W1" s="22" t="s">
        <v>20</v>
      </c>
      <c r="X1" s="165" t="s">
        <v>981</v>
      </c>
      <c r="Y1" s="165" t="s">
        <v>24</v>
      </c>
      <c r="Z1" s="165" t="s">
        <v>25</v>
      </c>
    </row>
    <row r="2" spans="1:26">
      <c r="A2" s="23">
        <v>378</v>
      </c>
      <c r="B2" s="23">
        <v>378</v>
      </c>
      <c r="C2" s="24" t="s">
        <v>982</v>
      </c>
      <c r="D2" s="24" t="s">
        <v>983</v>
      </c>
      <c r="E2" s="24" t="s">
        <v>345</v>
      </c>
      <c r="F2" s="24" t="s">
        <v>984</v>
      </c>
      <c r="G2" s="24">
        <v>50001050</v>
      </c>
      <c r="H2" s="24" t="s">
        <v>33</v>
      </c>
      <c r="I2" s="3" t="s">
        <v>985</v>
      </c>
      <c r="J2" s="24" t="s">
        <v>986</v>
      </c>
      <c r="K2" s="21" t="s">
        <v>628</v>
      </c>
      <c r="L2" s="24" t="s">
        <v>987</v>
      </c>
      <c r="M2" s="24" t="s">
        <v>30</v>
      </c>
      <c r="N2" s="21" t="s">
        <v>90</v>
      </c>
      <c r="O2" s="23" t="s">
        <v>93</v>
      </c>
      <c r="P2" s="182" t="s">
        <v>988</v>
      </c>
      <c r="Q2" s="21" t="s">
        <v>34</v>
      </c>
      <c r="R2" s="23" t="s">
        <v>989</v>
      </c>
      <c r="S2" s="23" t="s">
        <v>943</v>
      </c>
      <c r="T2" s="179" t="s">
        <v>990</v>
      </c>
      <c r="U2" s="171">
        <v>1</v>
      </c>
      <c r="V2" s="157">
        <v>1912.0350000000001</v>
      </c>
      <c r="W2" s="157">
        <v>1912.0350000000001</v>
      </c>
      <c r="X2" s="172">
        <v>1.5151515151515199E-3</v>
      </c>
      <c r="Y2" s="172">
        <v>2.1432189696634799E-2</v>
      </c>
      <c r="Z2" s="172">
        <v>2.7259495348476099E-3</v>
      </c>
    </row>
    <row r="3" spans="1:26">
      <c r="A3" s="23">
        <v>378</v>
      </c>
      <c r="B3" s="23">
        <v>378</v>
      </c>
      <c r="C3" s="23" t="s">
        <v>991</v>
      </c>
      <c r="D3" s="3" t="s">
        <v>992</v>
      </c>
      <c r="E3" s="24" t="s">
        <v>85</v>
      </c>
      <c r="F3" s="23" t="s">
        <v>993</v>
      </c>
      <c r="G3" s="23">
        <v>36392</v>
      </c>
      <c r="H3" s="24" t="s">
        <v>33</v>
      </c>
      <c r="I3" s="3" t="s">
        <v>994</v>
      </c>
      <c r="J3" s="23" t="s">
        <v>995</v>
      </c>
      <c r="K3" s="21" t="s">
        <v>30</v>
      </c>
      <c r="L3" s="24" t="s">
        <v>987</v>
      </c>
      <c r="M3" s="24" t="s">
        <v>30</v>
      </c>
      <c r="N3" s="21" t="s">
        <v>30</v>
      </c>
      <c r="O3" s="23" t="s">
        <v>93</v>
      </c>
      <c r="P3" s="182" t="s">
        <v>996</v>
      </c>
      <c r="Q3" s="21" t="s">
        <v>34</v>
      </c>
      <c r="R3" s="23" t="s">
        <v>989</v>
      </c>
      <c r="S3" s="23" t="s">
        <v>943</v>
      </c>
      <c r="T3" s="183" t="s">
        <v>997</v>
      </c>
      <c r="U3" s="171">
        <v>1</v>
      </c>
      <c r="V3" s="157">
        <v>5703.8239999999996</v>
      </c>
      <c r="W3" s="157">
        <v>5703.8239999999996</v>
      </c>
      <c r="X3" s="184">
        <v>1.8484288354898299E-3</v>
      </c>
      <c r="Y3" s="172">
        <v>6.3934718773066695E-2</v>
      </c>
      <c r="Z3" s="172">
        <v>8.1318250429361898E-3</v>
      </c>
    </row>
    <row r="4" spans="1:26">
      <c r="A4" s="23">
        <v>378</v>
      </c>
      <c r="B4" s="23">
        <v>378</v>
      </c>
      <c r="C4" s="23" t="s">
        <v>998</v>
      </c>
      <c r="D4" s="3" t="s">
        <v>999</v>
      </c>
      <c r="E4" s="24" t="s">
        <v>85</v>
      </c>
      <c r="F4" s="23" t="s">
        <v>1000</v>
      </c>
      <c r="G4" s="23">
        <v>50006300</v>
      </c>
      <c r="H4" s="24" t="s">
        <v>33</v>
      </c>
      <c r="I4" s="3" t="s">
        <v>994</v>
      </c>
      <c r="J4" s="23" t="s">
        <v>1001</v>
      </c>
      <c r="K4" s="21" t="s">
        <v>30</v>
      </c>
      <c r="L4" s="24" t="s">
        <v>30</v>
      </c>
      <c r="M4" s="24" t="s">
        <v>30</v>
      </c>
      <c r="N4" s="21" t="s">
        <v>30</v>
      </c>
      <c r="O4" s="23" t="s">
        <v>93</v>
      </c>
      <c r="P4" s="182" t="s">
        <v>1002</v>
      </c>
      <c r="Q4" s="21" t="s">
        <v>631</v>
      </c>
      <c r="R4" s="23" t="s">
        <v>989</v>
      </c>
      <c r="S4" s="23" t="s">
        <v>943</v>
      </c>
      <c r="T4" s="179" t="s">
        <v>1003</v>
      </c>
      <c r="U4" s="171">
        <v>3.19</v>
      </c>
      <c r="V4" s="157">
        <v>338.45600000000002</v>
      </c>
      <c r="W4" s="157">
        <v>1079.675</v>
      </c>
      <c r="X4" s="184">
        <v>0</v>
      </c>
      <c r="Y4" s="172">
        <v>1.21021787125707E-2</v>
      </c>
      <c r="Z4" s="172">
        <v>1.53927008388484E-3</v>
      </c>
    </row>
    <row r="5" spans="1:26">
      <c r="A5" s="23">
        <v>378</v>
      </c>
      <c r="B5" s="23">
        <v>378</v>
      </c>
      <c r="C5" s="23" t="s">
        <v>1004</v>
      </c>
      <c r="D5" s="3" t="s">
        <v>1005</v>
      </c>
      <c r="E5" s="24" t="s">
        <v>345</v>
      </c>
      <c r="F5" s="23" t="s">
        <v>1006</v>
      </c>
      <c r="G5" s="23">
        <v>500010151</v>
      </c>
      <c r="H5" s="24" t="s">
        <v>33</v>
      </c>
      <c r="I5" s="3" t="s">
        <v>985</v>
      </c>
      <c r="J5" s="23" t="s">
        <v>986</v>
      </c>
      <c r="K5" s="21" t="s">
        <v>628</v>
      </c>
      <c r="L5" s="24" t="s">
        <v>987</v>
      </c>
      <c r="M5" s="24" t="s">
        <v>30</v>
      </c>
      <c r="N5" s="21" t="s">
        <v>90</v>
      </c>
      <c r="O5" s="23" t="s">
        <v>93</v>
      </c>
      <c r="P5" s="182" t="s">
        <v>1007</v>
      </c>
      <c r="Q5" s="21" t="s">
        <v>34</v>
      </c>
      <c r="R5" s="23" t="s">
        <v>989</v>
      </c>
      <c r="S5" s="23" t="s">
        <v>943</v>
      </c>
      <c r="T5" s="179" t="s">
        <v>1008</v>
      </c>
      <c r="U5" s="171">
        <v>1</v>
      </c>
      <c r="V5" s="157">
        <v>386.86799999999999</v>
      </c>
      <c r="W5" s="157">
        <v>386.86799999999999</v>
      </c>
      <c r="X5" s="184">
        <v>8.0321285140562296E-4</v>
      </c>
      <c r="Y5" s="172">
        <v>4.3364367929428502E-3</v>
      </c>
      <c r="Z5" s="172">
        <v>5.5154923626281099E-4</v>
      </c>
    </row>
    <row r="6" spans="1:26">
      <c r="A6" s="23">
        <v>378</v>
      </c>
      <c r="B6" s="23">
        <v>378</v>
      </c>
      <c r="C6" s="23" t="s">
        <v>1009</v>
      </c>
      <c r="D6" s="3" t="s">
        <v>1010</v>
      </c>
      <c r="E6" s="24" t="s">
        <v>85</v>
      </c>
      <c r="F6" s="23" t="s">
        <v>1011</v>
      </c>
      <c r="G6" s="23">
        <v>98707</v>
      </c>
      <c r="H6" s="24" t="s">
        <v>33</v>
      </c>
      <c r="I6" s="3" t="s">
        <v>994</v>
      </c>
      <c r="J6" s="23" t="s">
        <v>995</v>
      </c>
      <c r="K6" s="21" t="s">
        <v>30</v>
      </c>
      <c r="L6" s="24" t="s">
        <v>30</v>
      </c>
      <c r="M6" s="24" t="s">
        <v>30</v>
      </c>
      <c r="N6" s="21" t="s">
        <v>30</v>
      </c>
      <c r="O6" s="23" t="s">
        <v>93</v>
      </c>
      <c r="P6" s="182" t="s">
        <v>965</v>
      </c>
      <c r="Q6" s="21" t="s">
        <v>34</v>
      </c>
      <c r="R6" s="23" t="s">
        <v>989</v>
      </c>
      <c r="S6" s="23" t="s">
        <v>943</v>
      </c>
      <c r="T6" s="179" t="s">
        <v>1012</v>
      </c>
      <c r="U6" s="171">
        <v>1</v>
      </c>
      <c r="V6" s="157">
        <v>4930.857</v>
      </c>
      <c r="W6" s="157">
        <v>4930.857</v>
      </c>
      <c r="X6" s="172">
        <v>2.3333333333333301E-3</v>
      </c>
      <c r="Y6" s="172">
        <v>5.5270459099168702E-2</v>
      </c>
      <c r="Z6" s="172">
        <v>7.0298221695867802E-3</v>
      </c>
    </row>
    <row r="7" spans="1:26">
      <c r="A7" s="23">
        <v>378</v>
      </c>
      <c r="B7" s="23">
        <v>378</v>
      </c>
      <c r="C7" s="23" t="s">
        <v>1013</v>
      </c>
      <c r="D7" s="3" t="s">
        <v>1014</v>
      </c>
      <c r="E7" s="24" t="s">
        <v>85</v>
      </c>
      <c r="F7" s="23" t="s">
        <v>1015</v>
      </c>
      <c r="G7" s="23">
        <v>50006200</v>
      </c>
      <c r="H7" s="24" t="s">
        <v>33</v>
      </c>
      <c r="I7" s="3" t="s">
        <v>994</v>
      </c>
      <c r="J7" s="23" t="s">
        <v>995</v>
      </c>
      <c r="K7" s="21" t="s">
        <v>30</v>
      </c>
      <c r="L7" s="24" t="s">
        <v>987</v>
      </c>
      <c r="M7" s="24" t="s">
        <v>30</v>
      </c>
      <c r="N7" s="21" t="s">
        <v>30</v>
      </c>
      <c r="O7" s="23" t="s">
        <v>93</v>
      </c>
      <c r="P7" s="182" t="s">
        <v>1016</v>
      </c>
      <c r="Q7" s="21" t="s">
        <v>34</v>
      </c>
      <c r="R7" s="23" t="s">
        <v>989</v>
      </c>
      <c r="S7" s="23" t="s">
        <v>943</v>
      </c>
      <c r="T7" s="179" t="s">
        <v>1017</v>
      </c>
      <c r="U7" s="171">
        <v>1</v>
      </c>
      <c r="V7" s="157">
        <v>2560.1680000000001</v>
      </c>
      <c r="W7" s="157">
        <v>2560.1680000000001</v>
      </c>
      <c r="X7" s="172">
        <v>0.01</v>
      </c>
      <c r="Y7" s="172">
        <v>2.8697178420512202E-2</v>
      </c>
      <c r="Z7" s="172">
        <v>3.6499798328640601E-3</v>
      </c>
    </row>
    <row r="8" spans="1:26">
      <c r="A8" s="23">
        <v>378</v>
      </c>
      <c r="B8" s="23">
        <v>378</v>
      </c>
      <c r="C8" s="23" t="s">
        <v>1018</v>
      </c>
      <c r="D8" s="3" t="s">
        <v>1019</v>
      </c>
      <c r="E8" s="24" t="s">
        <v>331</v>
      </c>
      <c r="F8" s="23" t="s">
        <v>1020</v>
      </c>
      <c r="G8" s="23">
        <v>50000884</v>
      </c>
      <c r="H8" s="24" t="s">
        <v>33</v>
      </c>
      <c r="I8" s="3" t="s">
        <v>985</v>
      </c>
      <c r="J8" s="23" t="s">
        <v>1021</v>
      </c>
      <c r="K8" s="21" t="s">
        <v>30</v>
      </c>
      <c r="L8" s="24" t="s">
        <v>30</v>
      </c>
      <c r="M8" s="24" t="s">
        <v>30</v>
      </c>
      <c r="N8" s="21" t="s">
        <v>30</v>
      </c>
      <c r="O8" s="23" t="s">
        <v>93</v>
      </c>
      <c r="P8" s="182" t="s">
        <v>1022</v>
      </c>
      <c r="Q8" s="21" t="s">
        <v>34</v>
      </c>
      <c r="R8" s="23" t="s">
        <v>989</v>
      </c>
      <c r="S8" s="23" t="s">
        <v>943</v>
      </c>
      <c r="T8" s="179" t="s">
        <v>1023</v>
      </c>
      <c r="U8" s="171">
        <v>1</v>
      </c>
      <c r="V8" s="157">
        <v>1916.7090000000001</v>
      </c>
      <c r="W8" s="157">
        <v>1916.7090000000001</v>
      </c>
      <c r="X8" s="172">
        <v>1.37488542621448E-2</v>
      </c>
      <c r="Y8" s="172">
        <v>2.1484574719085998E-2</v>
      </c>
      <c r="Z8" s="172">
        <v>2.7326123597668202E-3</v>
      </c>
    </row>
    <row r="9" spans="1:26">
      <c r="A9" s="23">
        <v>378</v>
      </c>
      <c r="B9" s="23">
        <v>378</v>
      </c>
      <c r="C9" s="23" t="s">
        <v>1024</v>
      </c>
      <c r="D9" s="3" t="s">
        <v>1025</v>
      </c>
      <c r="E9" s="24" t="s">
        <v>85</v>
      </c>
      <c r="F9" s="23" t="s">
        <v>1026</v>
      </c>
      <c r="G9" s="23">
        <v>50006122</v>
      </c>
      <c r="H9" s="24" t="s">
        <v>33</v>
      </c>
      <c r="I9" s="3" t="s">
        <v>994</v>
      </c>
      <c r="J9" s="23" t="s">
        <v>995</v>
      </c>
      <c r="K9" s="21" t="s">
        <v>30</v>
      </c>
      <c r="L9" s="24" t="s">
        <v>987</v>
      </c>
      <c r="M9" s="24" t="s">
        <v>30</v>
      </c>
      <c r="N9" s="21" t="s">
        <v>30</v>
      </c>
      <c r="O9" s="23" t="s">
        <v>93</v>
      </c>
      <c r="P9" s="182" t="s">
        <v>1027</v>
      </c>
      <c r="Q9" s="21" t="s">
        <v>34</v>
      </c>
      <c r="R9" s="23" t="s">
        <v>989</v>
      </c>
      <c r="S9" s="23" t="s">
        <v>943</v>
      </c>
      <c r="T9" s="179" t="s">
        <v>1028</v>
      </c>
      <c r="U9" s="171">
        <v>1</v>
      </c>
      <c r="V9" s="157">
        <v>7157.5150000000003</v>
      </c>
      <c r="W9" s="157">
        <v>7157.5150000000003</v>
      </c>
      <c r="X9" s="172">
        <v>5.0000000000000001E-3</v>
      </c>
      <c r="Y9" s="172">
        <v>8.0229286738980499E-2</v>
      </c>
      <c r="Z9" s="172">
        <v>1.0204323028253999E-2</v>
      </c>
    </row>
    <row r="10" spans="1:26">
      <c r="A10" s="23">
        <v>378</v>
      </c>
      <c r="B10" s="23">
        <v>378</v>
      </c>
      <c r="C10" s="23" t="s">
        <v>1029</v>
      </c>
      <c r="D10" s="3" t="s">
        <v>1030</v>
      </c>
      <c r="E10" s="24" t="s">
        <v>85</v>
      </c>
      <c r="F10" s="23" t="s">
        <v>1029</v>
      </c>
      <c r="G10" s="23">
        <v>50001200</v>
      </c>
      <c r="H10" s="24" t="s">
        <v>33</v>
      </c>
      <c r="I10" s="3" t="s">
        <v>985</v>
      </c>
      <c r="J10" s="23" t="s">
        <v>1021</v>
      </c>
      <c r="K10" s="21" t="s">
        <v>30</v>
      </c>
      <c r="L10" s="24" t="s">
        <v>987</v>
      </c>
      <c r="M10" s="24" t="s">
        <v>30</v>
      </c>
      <c r="N10" s="21" t="s">
        <v>30</v>
      </c>
      <c r="O10" s="23" t="s">
        <v>93</v>
      </c>
      <c r="P10" s="182" t="s">
        <v>1031</v>
      </c>
      <c r="Q10" s="21" t="s">
        <v>34</v>
      </c>
      <c r="R10" s="23" t="s">
        <v>989</v>
      </c>
      <c r="S10" s="23" t="s">
        <v>943</v>
      </c>
      <c r="T10" s="179" t="s">
        <v>1032</v>
      </c>
      <c r="U10" s="171">
        <v>1</v>
      </c>
      <c r="V10" s="157">
        <v>711.875</v>
      </c>
      <c r="W10" s="157">
        <v>711.875</v>
      </c>
      <c r="X10" s="172">
        <v>4.4444444444444401E-3</v>
      </c>
      <c r="Y10" s="172">
        <v>7.9794742004701495E-3</v>
      </c>
      <c r="Z10" s="172">
        <v>1.0149053499892899E-3</v>
      </c>
    </row>
    <row r="11" spans="1:26">
      <c r="A11" s="23">
        <v>378</v>
      </c>
      <c r="B11" s="23">
        <v>378</v>
      </c>
      <c r="C11" s="23" t="s">
        <v>1033</v>
      </c>
      <c r="D11" s="203">
        <v>540294501</v>
      </c>
      <c r="E11" s="24" t="s">
        <v>85</v>
      </c>
      <c r="F11" s="23" t="s">
        <v>1035</v>
      </c>
      <c r="G11" s="23">
        <v>40131020</v>
      </c>
      <c r="H11" s="24" t="s">
        <v>33</v>
      </c>
      <c r="I11" s="3" t="s">
        <v>1036</v>
      </c>
      <c r="J11" s="23" t="s">
        <v>995</v>
      </c>
      <c r="K11" s="21" t="s">
        <v>30</v>
      </c>
      <c r="L11" s="24" t="s">
        <v>30</v>
      </c>
      <c r="M11" s="24" t="s">
        <v>30</v>
      </c>
      <c r="N11" s="21" t="s">
        <v>30</v>
      </c>
      <c r="O11" s="23" t="s">
        <v>93</v>
      </c>
      <c r="P11" s="182" t="s">
        <v>1037</v>
      </c>
      <c r="Q11" s="21" t="s">
        <v>631</v>
      </c>
      <c r="R11" s="23" t="s">
        <v>989</v>
      </c>
      <c r="S11" s="23" t="s">
        <v>943</v>
      </c>
      <c r="T11" s="179" t="s">
        <v>1038</v>
      </c>
      <c r="U11" s="171">
        <v>3.19</v>
      </c>
      <c r="V11" s="157">
        <v>541.09199999999998</v>
      </c>
      <c r="W11" s="157">
        <v>1726.0830000000001</v>
      </c>
      <c r="X11" s="172">
        <v>0</v>
      </c>
      <c r="Y11" s="172">
        <v>1.9347835070426499E-2</v>
      </c>
      <c r="Z11" s="172">
        <v>2.4608415078940099E-3</v>
      </c>
    </row>
    <row r="12" spans="1:26">
      <c r="A12" s="23">
        <v>378</v>
      </c>
      <c r="B12" s="23">
        <v>378</v>
      </c>
      <c r="C12" s="23" t="s">
        <v>1039</v>
      </c>
      <c r="D12" s="3" t="s">
        <v>2287</v>
      </c>
      <c r="E12" s="24" t="s">
        <v>484</v>
      </c>
      <c r="F12" s="23" t="s">
        <v>1040</v>
      </c>
      <c r="G12" s="23">
        <v>62002500</v>
      </c>
      <c r="H12" s="24" t="s">
        <v>33</v>
      </c>
      <c r="I12" s="3" t="s">
        <v>985</v>
      </c>
      <c r="J12" s="23" t="s">
        <v>1041</v>
      </c>
      <c r="K12" s="21" t="s">
        <v>628</v>
      </c>
      <c r="L12" s="24" t="s">
        <v>1042</v>
      </c>
      <c r="M12" s="24" t="s">
        <v>1042</v>
      </c>
      <c r="N12" s="21" t="s">
        <v>1043</v>
      </c>
      <c r="O12" s="23" t="s">
        <v>93</v>
      </c>
      <c r="P12" s="182" t="s">
        <v>1044</v>
      </c>
      <c r="Q12" s="21" t="s">
        <v>631</v>
      </c>
      <c r="R12" s="23" t="s">
        <v>989</v>
      </c>
      <c r="S12" s="23" t="s">
        <v>943</v>
      </c>
      <c r="T12" s="179" t="s">
        <v>944</v>
      </c>
      <c r="U12" s="171">
        <v>3.19</v>
      </c>
      <c r="V12" s="157">
        <v>718.69100000000003</v>
      </c>
      <c r="W12" s="157">
        <v>2292.623</v>
      </c>
      <c r="X12" s="172">
        <v>1.8582179689677601E-3</v>
      </c>
      <c r="Y12" s="172">
        <v>2.5698232280015599E-2</v>
      </c>
      <c r="Z12" s="172">
        <v>3.2685453666506901E-3</v>
      </c>
    </row>
    <row r="13" spans="1:26">
      <c r="A13" s="23">
        <v>378</v>
      </c>
      <c r="B13" s="23">
        <v>378</v>
      </c>
      <c r="C13" s="23" t="s">
        <v>1045</v>
      </c>
      <c r="D13" s="3" t="s">
        <v>1046</v>
      </c>
      <c r="E13" s="24" t="s">
        <v>345</v>
      </c>
      <c r="F13" s="23" t="s">
        <v>1047</v>
      </c>
      <c r="G13" s="23">
        <v>62022300</v>
      </c>
      <c r="H13" s="24" t="s">
        <v>33</v>
      </c>
      <c r="I13" s="3" t="s">
        <v>1036</v>
      </c>
      <c r="J13" s="23" t="s">
        <v>1048</v>
      </c>
      <c r="K13" s="21" t="s">
        <v>628</v>
      </c>
      <c r="L13" s="24" t="s">
        <v>356</v>
      </c>
      <c r="M13" s="24" t="s">
        <v>1049</v>
      </c>
      <c r="N13" s="21" t="s">
        <v>1049</v>
      </c>
      <c r="O13" s="23" t="s">
        <v>93</v>
      </c>
      <c r="P13" s="182" t="s">
        <v>1050</v>
      </c>
      <c r="Q13" s="21" t="s">
        <v>799</v>
      </c>
      <c r="R13" s="23" t="s">
        <v>989</v>
      </c>
      <c r="S13" s="23" t="s">
        <v>943</v>
      </c>
      <c r="T13" s="179" t="s">
        <v>1008</v>
      </c>
      <c r="U13" s="171">
        <v>3.7454999999999998</v>
      </c>
      <c r="V13" s="157">
        <v>423.81700000000001</v>
      </c>
      <c r="W13" s="157">
        <v>1587.4059999999999</v>
      </c>
      <c r="X13" s="172">
        <v>4.0000000000000001E-3</v>
      </c>
      <c r="Y13" s="172">
        <v>1.7793387682480101E-2</v>
      </c>
      <c r="Z13" s="172">
        <v>2.26313211869508E-3</v>
      </c>
    </row>
    <row r="14" spans="1:26">
      <c r="A14" s="23">
        <v>378</v>
      </c>
      <c r="B14" s="23">
        <v>378</v>
      </c>
      <c r="C14" s="23" t="s">
        <v>1051</v>
      </c>
      <c r="D14" s="3" t="s">
        <v>1052</v>
      </c>
      <c r="E14" s="24" t="s">
        <v>345</v>
      </c>
      <c r="F14" s="23" t="s">
        <v>1053</v>
      </c>
      <c r="G14" s="23">
        <v>60386182</v>
      </c>
      <c r="H14" s="24" t="s">
        <v>33</v>
      </c>
      <c r="I14" s="3" t="s">
        <v>1036</v>
      </c>
      <c r="J14" s="23" t="s">
        <v>995</v>
      </c>
      <c r="K14" s="21" t="s">
        <v>628</v>
      </c>
      <c r="L14" s="24" t="s">
        <v>1054</v>
      </c>
      <c r="M14" s="24" t="s">
        <v>1054</v>
      </c>
      <c r="N14" s="21" t="s">
        <v>899</v>
      </c>
      <c r="O14" s="23" t="s">
        <v>93</v>
      </c>
      <c r="P14" s="182" t="s">
        <v>1055</v>
      </c>
      <c r="Q14" s="21" t="s">
        <v>631</v>
      </c>
      <c r="R14" s="23" t="s">
        <v>989</v>
      </c>
      <c r="S14" s="23" t="s">
        <v>943</v>
      </c>
      <c r="T14" s="179" t="s">
        <v>1056</v>
      </c>
      <c r="U14" s="171">
        <v>3.19</v>
      </c>
      <c r="V14" s="157">
        <v>6.5670000000000002</v>
      </c>
      <c r="W14" s="157">
        <v>20.949000000000002</v>
      </c>
      <c r="X14" s="172">
        <v>0</v>
      </c>
      <c r="Y14" s="172">
        <v>2.3481724362262201E-4</v>
      </c>
      <c r="Z14" s="172">
        <v>2.9866288283543401E-5</v>
      </c>
    </row>
    <row r="15" spans="1:26">
      <c r="A15" s="23">
        <v>378</v>
      </c>
      <c r="B15" s="23">
        <v>378</v>
      </c>
      <c r="C15" s="23" t="s">
        <v>1057</v>
      </c>
      <c r="D15" s="3" t="s">
        <v>1058</v>
      </c>
      <c r="E15" s="24" t="s">
        <v>331</v>
      </c>
      <c r="F15" s="23" t="s">
        <v>1059</v>
      </c>
      <c r="G15" s="23">
        <v>620178302</v>
      </c>
      <c r="H15" s="24" t="s">
        <v>33</v>
      </c>
      <c r="I15" s="3" t="s">
        <v>985</v>
      </c>
      <c r="J15" s="23" t="s">
        <v>1060</v>
      </c>
      <c r="K15" s="21" t="s">
        <v>628</v>
      </c>
      <c r="L15" s="24" t="s">
        <v>661</v>
      </c>
      <c r="M15" s="24" t="s">
        <v>661</v>
      </c>
      <c r="N15" s="21" t="s">
        <v>797</v>
      </c>
      <c r="O15" s="23" t="s">
        <v>93</v>
      </c>
      <c r="P15" s="182" t="s">
        <v>1061</v>
      </c>
      <c r="Q15" s="21" t="s">
        <v>799</v>
      </c>
      <c r="R15" s="23" t="s">
        <v>989</v>
      </c>
      <c r="S15" s="23" t="s">
        <v>943</v>
      </c>
      <c r="T15" s="179" t="s">
        <v>1062</v>
      </c>
      <c r="U15" s="171">
        <v>3.7454999999999998</v>
      </c>
      <c r="V15" s="157">
        <v>300.93700000000001</v>
      </c>
      <c r="W15" s="157">
        <v>1127.1590000000001</v>
      </c>
      <c r="X15" s="172">
        <v>8.1999999999999998E-4</v>
      </c>
      <c r="Y15" s="172">
        <v>1.26344346122462E-2</v>
      </c>
      <c r="Z15" s="172">
        <v>1.6069674467151E-3</v>
      </c>
    </row>
    <row r="16" spans="1:26">
      <c r="A16" s="23">
        <v>378</v>
      </c>
      <c r="B16" s="23">
        <v>378</v>
      </c>
      <c r="C16" s="23" t="s">
        <v>1063</v>
      </c>
      <c r="D16" s="3" t="s">
        <v>1064</v>
      </c>
      <c r="E16" s="24" t="s">
        <v>484</v>
      </c>
      <c r="F16" s="23" t="s">
        <v>1065</v>
      </c>
      <c r="G16" s="23">
        <v>62002600</v>
      </c>
      <c r="H16" s="24" t="s">
        <v>33</v>
      </c>
      <c r="I16" s="3" t="s">
        <v>985</v>
      </c>
      <c r="J16" s="23" t="s">
        <v>986</v>
      </c>
      <c r="K16" s="21" t="s">
        <v>628</v>
      </c>
      <c r="L16" s="24" t="s">
        <v>1042</v>
      </c>
      <c r="M16" s="24" t="s">
        <v>1042</v>
      </c>
      <c r="N16" s="21" t="s">
        <v>90</v>
      </c>
      <c r="O16" s="23" t="s">
        <v>93</v>
      </c>
      <c r="P16" s="182" t="s">
        <v>1066</v>
      </c>
      <c r="Q16" s="21" t="s">
        <v>799</v>
      </c>
      <c r="R16" s="23" t="s">
        <v>989</v>
      </c>
      <c r="S16" s="23" t="s">
        <v>943</v>
      </c>
      <c r="T16" s="179" t="s">
        <v>1067</v>
      </c>
      <c r="U16" s="171">
        <v>3.7454999999999998</v>
      </c>
      <c r="V16" s="157">
        <v>459.62099999999998</v>
      </c>
      <c r="W16" s="157">
        <v>1721.5119999999999</v>
      </c>
      <c r="X16" s="172">
        <v>1.3804668904679599E-3</v>
      </c>
      <c r="Y16" s="172">
        <v>1.9296595054893301E-2</v>
      </c>
      <c r="Z16" s="172">
        <v>2.4543243158345199E-3</v>
      </c>
    </row>
    <row r="17" spans="1:26">
      <c r="A17" s="23">
        <v>378</v>
      </c>
      <c r="B17" s="23">
        <v>378</v>
      </c>
      <c r="C17" s="23" t="s">
        <v>1068</v>
      </c>
      <c r="D17" s="3" t="s">
        <v>1069</v>
      </c>
      <c r="E17" s="24" t="s">
        <v>85</v>
      </c>
      <c r="F17" s="23" t="s">
        <v>1070</v>
      </c>
      <c r="G17" s="23">
        <v>62006200</v>
      </c>
      <c r="H17" s="24" t="s">
        <v>33</v>
      </c>
      <c r="I17" s="3" t="s">
        <v>1036</v>
      </c>
      <c r="J17" s="23" t="s">
        <v>1048</v>
      </c>
      <c r="K17" s="21" t="s">
        <v>628</v>
      </c>
      <c r="L17" s="24" t="s">
        <v>987</v>
      </c>
      <c r="M17" s="24" t="s">
        <v>30</v>
      </c>
      <c r="N17" s="21" t="s">
        <v>797</v>
      </c>
      <c r="O17" s="23" t="s">
        <v>93</v>
      </c>
      <c r="P17" s="182" t="s">
        <v>1071</v>
      </c>
      <c r="Q17" s="21" t="s">
        <v>799</v>
      </c>
      <c r="R17" s="23" t="s">
        <v>989</v>
      </c>
      <c r="S17" s="23" t="s">
        <v>943</v>
      </c>
      <c r="T17" s="179" t="s">
        <v>1072</v>
      </c>
      <c r="U17" s="171">
        <v>3.7454999999999998</v>
      </c>
      <c r="V17" s="157">
        <v>595.51499999999999</v>
      </c>
      <c r="W17" s="157">
        <v>2230.502</v>
      </c>
      <c r="X17" s="172">
        <v>5.2631578947368403E-3</v>
      </c>
      <c r="Y17" s="172">
        <v>2.50019108316154E-2</v>
      </c>
      <c r="Z17" s="172">
        <v>3.1799805883784499E-3</v>
      </c>
    </row>
    <row r="18" spans="1:26">
      <c r="A18" s="23">
        <v>378</v>
      </c>
      <c r="B18" s="23">
        <v>378</v>
      </c>
      <c r="C18" s="23" t="s">
        <v>1073</v>
      </c>
      <c r="D18" s="3" t="s">
        <v>1074</v>
      </c>
      <c r="E18" s="24" t="s">
        <v>345</v>
      </c>
      <c r="F18" s="23" t="s">
        <v>1075</v>
      </c>
      <c r="G18" s="23">
        <v>62014170</v>
      </c>
      <c r="H18" s="24" t="s">
        <v>33</v>
      </c>
      <c r="I18" s="3" t="s">
        <v>985</v>
      </c>
      <c r="J18" s="23" t="s">
        <v>1076</v>
      </c>
      <c r="K18" s="21" t="s">
        <v>628</v>
      </c>
      <c r="L18" s="24" t="s">
        <v>987</v>
      </c>
      <c r="M18" s="24" t="s">
        <v>356</v>
      </c>
      <c r="N18" s="21" t="s">
        <v>356</v>
      </c>
      <c r="O18" s="23" t="s">
        <v>93</v>
      </c>
      <c r="P18" s="182" t="s">
        <v>1077</v>
      </c>
      <c r="Q18" s="21" t="s">
        <v>631</v>
      </c>
      <c r="R18" s="23" t="s">
        <v>989</v>
      </c>
      <c r="S18" s="23" t="s">
        <v>943</v>
      </c>
      <c r="T18" s="179" t="s">
        <v>1078</v>
      </c>
      <c r="U18" s="171">
        <v>3.19</v>
      </c>
      <c r="V18" s="157">
        <v>1278.6189999999999</v>
      </c>
      <c r="W18" s="157">
        <v>4078.7959999999998</v>
      </c>
      <c r="X18" s="172">
        <v>1.8468812332241599E-4</v>
      </c>
      <c r="Y18" s="172">
        <v>4.5719623727300103E-2</v>
      </c>
      <c r="Z18" s="172">
        <v>5.8150561747038997E-3</v>
      </c>
    </row>
    <row r="19" spans="1:26">
      <c r="A19" s="23">
        <v>378</v>
      </c>
      <c r="B19" s="23">
        <v>378</v>
      </c>
      <c r="C19" s="23" t="s">
        <v>1073</v>
      </c>
      <c r="D19" s="3" t="s">
        <v>1074</v>
      </c>
      <c r="E19" s="24" t="s">
        <v>345</v>
      </c>
      <c r="F19" s="23" t="s">
        <v>1079</v>
      </c>
      <c r="G19" s="23">
        <v>62014180</v>
      </c>
      <c r="H19" s="24" t="s">
        <v>33</v>
      </c>
      <c r="I19" s="3" t="s">
        <v>985</v>
      </c>
      <c r="J19" s="23" t="s">
        <v>1076</v>
      </c>
      <c r="K19" s="21" t="s">
        <v>628</v>
      </c>
      <c r="L19" s="24" t="s">
        <v>987</v>
      </c>
      <c r="M19" s="24" t="s">
        <v>356</v>
      </c>
      <c r="N19" s="21" t="s">
        <v>90</v>
      </c>
      <c r="O19" s="23" t="s">
        <v>93</v>
      </c>
      <c r="P19" s="182" t="s">
        <v>1080</v>
      </c>
      <c r="Q19" s="21" t="s">
        <v>631</v>
      </c>
      <c r="R19" s="23" t="s">
        <v>989</v>
      </c>
      <c r="S19" s="23" t="s">
        <v>943</v>
      </c>
      <c r="T19" s="179" t="s">
        <v>1081</v>
      </c>
      <c r="U19" s="171">
        <v>3.19</v>
      </c>
      <c r="V19" s="157">
        <v>536.43100000000004</v>
      </c>
      <c r="W19" s="157">
        <v>1711.2149999999999</v>
      </c>
      <c r="X19" s="172">
        <v>0</v>
      </c>
      <c r="Y19" s="172">
        <v>1.91811753654062E-2</v>
      </c>
      <c r="Z19" s="172">
        <v>2.4396441430046402E-3</v>
      </c>
    </row>
    <row r="20" spans="1:26">
      <c r="A20" s="3">
        <v>378</v>
      </c>
      <c r="B20" s="3">
        <v>378</v>
      </c>
      <c r="C20" s="3" t="s">
        <v>1082</v>
      </c>
      <c r="D20" s="3" t="s">
        <v>1083</v>
      </c>
      <c r="E20" s="24" t="s">
        <v>345</v>
      </c>
      <c r="F20" s="3" t="s">
        <v>1084</v>
      </c>
      <c r="G20" s="3">
        <v>62011804</v>
      </c>
      <c r="H20" s="24" t="s">
        <v>33</v>
      </c>
      <c r="I20" s="3" t="s">
        <v>1036</v>
      </c>
      <c r="J20" s="23" t="s">
        <v>1048</v>
      </c>
      <c r="K20" s="21" t="s">
        <v>628</v>
      </c>
      <c r="L20" s="24" t="s">
        <v>356</v>
      </c>
      <c r="M20" s="24" t="s">
        <v>356</v>
      </c>
      <c r="N20" s="21" t="s">
        <v>356</v>
      </c>
      <c r="O20" s="23" t="s">
        <v>93</v>
      </c>
      <c r="P20" s="182" t="s">
        <v>1085</v>
      </c>
      <c r="Q20" s="3" t="s">
        <v>631</v>
      </c>
      <c r="R20" s="23" t="s">
        <v>989</v>
      </c>
      <c r="S20" s="23" t="s">
        <v>943</v>
      </c>
      <c r="T20" s="180" t="s">
        <v>1017</v>
      </c>
      <c r="U20" s="164">
        <v>3.19</v>
      </c>
      <c r="V20" s="154">
        <v>1051.0519999999999</v>
      </c>
      <c r="W20" s="154">
        <v>3352.8560000000002</v>
      </c>
      <c r="X20" s="166">
        <v>3.3558972388671301E-3</v>
      </c>
      <c r="Y20" s="166">
        <v>3.7582486385384299E-2</v>
      </c>
      <c r="Z20" s="166">
        <v>4.78009772826623E-3</v>
      </c>
    </row>
    <row r="21" spans="1:26">
      <c r="A21" s="3">
        <v>378</v>
      </c>
      <c r="B21" s="3">
        <v>378</v>
      </c>
      <c r="C21" s="3" t="s">
        <v>1086</v>
      </c>
      <c r="D21" s="3" t="s">
        <v>1087</v>
      </c>
      <c r="E21" s="3" t="s">
        <v>345</v>
      </c>
      <c r="F21" s="3" t="s">
        <v>1088</v>
      </c>
      <c r="G21" s="3">
        <v>620173060</v>
      </c>
      <c r="H21" s="3" t="s">
        <v>33</v>
      </c>
      <c r="I21" s="3" t="s">
        <v>985</v>
      </c>
      <c r="J21" s="3" t="s">
        <v>1048</v>
      </c>
      <c r="K21" s="3" t="s">
        <v>628</v>
      </c>
      <c r="L21" s="3" t="s">
        <v>987</v>
      </c>
      <c r="M21" s="3" t="s">
        <v>356</v>
      </c>
      <c r="N21" s="3" t="s">
        <v>356</v>
      </c>
      <c r="O21" s="3" t="s">
        <v>93</v>
      </c>
      <c r="P21" s="182" t="s">
        <v>1089</v>
      </c>
      <c r="Q21" s="3" t="s">
        <v>631</v>
      </c>
      <c r="R21" s="3" t="s">
        <v>989</v>
      </c>
      <c r="S21" s="3" t="s">
        <v>943</v>
      </c>
      <c r="T21" s="180" t="s">
        <v>1023</v>
      </c>
      <c r="U21" s="164">
        <v>3.19</v>
      </c>
      <c r="V21" s="154">
        <v>608.73400000000004</v>
      </c>
      <c r="W21" s="154">
        <v>1941.8610000000001</v>
      </c>
      <c r="X21" s="166">
        <v>1E-3</v>
      </c>
      <c r="Y21" s="166">
        <v>2.17665151642105E-2</v>
      </c>
      <c r="Z21" s="166">
        <v>2.7684722245832601E-3</v>
      </c>
    </row>
    <row r="22" spans="1:26">
      <c r="A22" s="3">
        <v>378</v>
      </c>
      <c r="B22" s="3">
        <v>378</v>
      </c>
      <c r="C22" s="3" t="s">
        <v>1090</v>
      </c>
      <c r="D22" s="203">
        <v>530278647</v>
      </c>
      <c r="E22" s="3" t="s">
        <v>331</v>
      </c>
      <c r="F22" s="3" t="s">
        <v>1092</v>
      </c>
      <c r="G22" s="3">
        <v>620160850</v>
      </c>
      <c r="H22" s="3" t="s">
        <v>33</v>
      </c>
      <c r="I22" s="3" t="s">
        <v>985</v>
      </c>
      <c r="J22" s="3" t="s">
        <v>1060</v>
      </c>
      <c r="K22" s="3" t="s">
        <v>30</v>
      </c>
      <c r="L22" s="3" t="s">
        <v>987</v>
      </c>
      <c r="M22" s="3" t="s">
        <v>30</v>
      </c>
      <c r="N22" s="3" t="s">
        <v>30</v>
      </c>
      <c r="O22" s="3" t="s">
        <v>93</v>
      </c>
      <c r="P22" s="182" t="s">
        <v>1093</v>
      </c>
      <c r="Q22" s="3" t="s">
        <v>631</v>
      </c>
      <c r="R22" s="3" t="s">
        <v>989</v>
      </c>
      <c r="S22" s="3" t="s">
        <v>943</v>
      </c>
      <c r="T22" s="180" t="s">
        <v>1023</v>
      </c>
      <c r="U22" s="164">
        <v>3.19</v>
      </c>
      <c r="V22" s="154">
        <v>637.89499999999998</v>
      </c>
      <c r="W22" s="154">
        <v>2034.885</v>
      </c>
      <c r="X22" s="166">
        <v>1.1048599566987E-3</v>
      </c>
      <c r="Y22" s="166">
        <v>2.2809224330407801E-2</v>
      </c>
      <c r="Z22" s="166">
        <v>2.90109388419013E-3</v>
      </c>
    </row>
    <row r="23" spans="1:26">
      <c r="A23" s="3">
        <v>378</v>
      </c>
      <c r="B23" s="3">
        <v>378</v>
      </c>
      <c r="C23" s="3" t="s">
        <v>1094</v>
      </c>
      <c r="D23" s="3" t="s">
        <v>1342</v>
      </c>
      <c r="E23" s="3" t="s">
        <v>345</v>
      </c>
      <c r="F23" s="3" t="s">
        <v>1095</v>
      </c>
      <c r="G23" s="3">
        <v>29994484</v>
      </c>
      <c r="H23" s="3" t="s">
        <v>33</v>
      </c>
      <c r="I23" s="3" t="s">
        <v>985</v>
      </c>
      <c r="J23" s="3" t="s">
        <v>1041</v>
      </c>
      <c r="K23" s="3" t="s">
        <v>628</v>
      </c>
      <c r="L23" s="3" t="s">
        <v>356</v>
      </c>
      <c r="M23" s="3" t="s">
        <v>356</v>
      </c>
      <c r="N23" s="3" t="s">
        <v>356</v>
      </c>
      <c r="O23" s="3" t="s">
        <v>93</v>
      </c>
      <c r="P23" s="182" t="s">
        <v>1096</v>
      </c>
      <c r="Q23" s="3" t="s">
        <v>631</v>
      </c>
      <c r="R23" s="3" t="s">
        <v>989</v>
      </c>
      <c r="S23" s="3" t="s">
        <v>943</v>
      </c>
      <c r="T23" s="180" t="s">
        <v>1097</v>
      </c>
      <c r="U23" s="164">
        <v>3.19</v>
      </c>
      <c r="V23" s="154">
        <v>1101.884</v>
      </c>
      <c r="W23" s="154">
        <v>3515.011</v>
      </c>
      <c r="X23" s="166">
        <v>4.7619047619047597E-4</v>
      </c>
      <c r="Y23" s="166">
        <v>3.9400106376744903E-2</v>
      </c>
      <c r="Z23" s="166">
        <v>5.0112799098403797E-3</v>
      </c>
    </row>
    <row r="24" spans="1:26">
      <c r="A24" s="3">
        <v>378</v>
      </c>
      <c r="B24" s="3">
        <v>378</v>
      </c>
      <c r="C24" s="3" t="s">
        <v>1094</v>
      </c>
      <c r="D24" s="3" t="s">
        <v>1342</v>
      </c>
      <c r="E24" s="3" t="s">
        <v>345</v>
      </c>
      <c r="F24" s="3" t="s">
        <v>1098</v>
      </c>
      <c r="G24" s="3">
        <v>620127780</v>
      </c>
      <c r="H24" s="3" t="s">
        <v>33</v>
      </c>
      <c r="I24" s="3" t="s">
        <v>985</v>
      </c>
      <c r="J24" s="3" t="s">
        <v>1076</v>
      </c>
      <c r="K24" s="3" t="s">
        <v>628</v>
      </c>
      <c r="L24" s="3" t="s">
        <v>987</v>
      </c>
      <c r="M24" s="3" t="s">
        <v>356</v>
      </c>
      <c r="N24" s="3" t="s">
        <v>356</v>
      </c>
      <c r="O24" s="3" t="s">
        <v>93</v>
      </c>
      <c r="P24" s="182" t="s">
        <v>1099</v>
      </c>
      <c r="Q24" s="3" t="s">
        <v>631</v>
      </c>
      <c r="R24" s="3" t="s">
        <v>989</v>
      </c>
      <c r="S24" s="3" t="s">
        <v>943</v>
      </c>
      <c r="T24" s="180" t="s">
        <v>1097</v>
      </c>
      <c r="U24" s="164">
        <v>3.19</v>
      </c>
      <c r="V24" s="154">
        <v>1304.48</v>
      </c>
      <c r="W24" s="154">
        <v>4161.2929999999997</v>
      </c>
      <c r="X24" s="166">
        <v>7.1428571428571396E-4</v>
      </c>
      <c r="Y24" s="166">
        <v>4.6644337039371202E-2</v>
      </c>
      <c r="Z24" s="166">
        <v>5.9326700003832803E-3</v>
      </c>
    </row>
    <row r="25" spans="1:26">
      <c r="A25" s="3">
        <v>378</v>
      </c>
      <c r="B25" s="3">
        <v>378</v>
      </c>
      <c r="C25" s="3" t="s">
        <v>839</v>
      </c>
      <c r="D25" s="3" t="s">
        <v>840</v>
      </c>
      <c r="E25" s="3" t="s">
        <v>85</v>
      </c>
      <c r="F25" s="3" t="s">
        <v>1100</v>
      </c>
      <c r="G25" s="3">
        <v>62020800</v>
      </c>
      <c r="H25" s="3" t="s">
        <v>33</v>
      </c>
      <c r="I25" s="3" t="s">
        <v>994</v>
      </c>
      <c r="J25" s="3" t="s">
        <v>1076</v>
      </c>
      <c r="K25" s="3" t="s">
        <v>628</v>
      </c>
      <c r="L25" s="3" t="s">
        <v>30</v>
      </c>
      <c r="M25" s="3" t="s">
        <v>30</v>
      </c>
      <c r="N25" s="3" t="s">
        <v>90</v>
      </c>
      <c r="O25" s="3" t="s">
        <v>93</v>
      </c>
      <c r="P25" s="182" t="s">
        <v>945</v>
      </c>
      <c r="Q25" s="3" t="s">
        <v>631</v>
      </c>
      <c r="R25" s="3" t="s">
        <v>989</v>
      </c>
      <c r="S25" s="3" t="s">
        <v>943</v>
      </c>
      <c r="T25" s="180" t="s">
        <v>945</v>
      </c>
      <c r="U25" s="164">
        <v>3.19</v>
      </c>
      <c r="V25" s="154">
        <v>300</v>
      </c>
      <c r="W25" s="154">
        <v>957</v>
      </c>
      <c r="X25" s="166">
        <v>7.4999999999999997E-3</v>
      </c>
      <c r="Y25" s="166">
        <v>1.07271066660695E-2</v>
      </c>
      <c r="Z25" s="166">
        <v>1.3643753550401001E-3</v>
      </c>
    </row>
    <row r="26" spans="1:26">
      <c r="A26" s="3">
        <v>378</v>
      </c>
      <c r="B26" s="3">
        <v>378</v>
      </c>
      <c r="C26" s="44" t="s">
        <v>2290</v>
      </c>
      <c r="D26" s="3" t="s">
        <v>1101</v>
      </c>
      <c r="E26" s="3" t="s">
        <v>85</v>
      </c>
      <c r="F26" s="3" t="s">
        <v>1102</v>
      </c>
      <c r="G26" s="3">
        <v>62017820</v>
      </c>
      <c r="H26" s="3" t="s">
        <v>33</v>
      </c>
      <c r="I26" s="3" t="s">
        <v>985</v>
      </c>
      <c r="J26" s="3" t="s">
        <v>995</v>
      </c>
      <c r="K26" s="3" t="s">
        <v>628</v>
      </c>
      <c r="L26" s="3" t="s">
        <v>356</v>
      </c>
      <c r="M26" s="3" t="s">
        <v>30</v>
      </c>
      <c r="N26" s="3" t="s">
        <v>356</v>
      </c>
      <c r="O26" s="3" t="s">
        <v>93</v>
      </c>
      <c r="P26" s="182" t="s">
        <v>1103</v>
      </c>
      <c r="Q26" s="3" t="s">
        <v>631</v>
      </c>
      <c r="R26" s="3" t="s">
        <v>989</v>
      </c>
      <c r="S26" s="3" t="s">
        <v>943</v>
      </c>
      <c r="T26" s="180" t="s">
        <v>1032</v>
      </c>
      <c r="U26" s="164">
        <v>3.19</v>
      </c>
      <c r="V26" s="154">
        <v>41.533999999999999</v>
      </c>
      <c r="W26" s="154">
        <v>132.494</v>
      </c>
      <c r="X26" s="166">
        <v>0</v>
      </c>
      <c r="Y26" s="166">
        <v>1.48513899592141E-3</v>
      </c>
      <c r="Z26" s="166">
        <v>1.88894089331044E-4</v>
      </c>
    </row>
    <row r="27" spans="1:26">
      <c r="A27" s="3">
        <v>378</v>
      </c>
      <c r="B27" s="3">
        <v>378</v>
      </c>
      <c r="C27" s="3" t="s">
        <v>1104</v>
      </c>
      <c r="D27" s="3" t="s">
        <v>1105</v>
      </c>
      <c r="E27" s="3" t="s">
        <v>345</v>
      </c>
      <c r="F27" s="3" t="s">
        <v>1106</v>
      </c>
      <c r="G27" s="3">
        <v>62018000</v>
      </c>
      <c r="H27" s="3" t="s">
        <v>33</v>
      </c>
      <c r="I27" s="3" t="s">
        <v>985</v>
      </c>
      <c r="J27" s="3" t="s">
        <v>1107</v>
      </c>
      <c r="K27" s="3" t="s">
        <v>628</v>
      </c>
      <c r="L27" s="3" t="s">
        <v>356</v>
      </c>
      <c r="M27" s="3" t="s">
        <v>356</v>
      </c>
      <c r="N27" s="3" t="s">
        <v>1108</v>
      </c>
      <c r="O27" s="3" t="s">
        <v>93</v>
      </c>
      <c r="P27" s="182" t="s">
        <v>1109</v>
      </c>
      <c r="Q27" s="3" t="s">
        <v>631</v>
      </c>
      <c r="R27" s="3" t="s">
        <v>989</v>
      </c>
      <c r="S27" s="3" t="s">
        <v>943</v>
      </c>
      <c r="T27" s="180" t="s">
        <v>1110</v>
      </c>
      <c r="U27" s="164">
        <v>3.19</v>
      </c>
      <c r="V27" s="154">
        <v>767.85900000000004</v>
      </c>
      <c r="W27" s="154">
        <v>2449.471</v>
      </c>
      <c r="X27" s="166">
        <v>2.2058823529411801E-4</v>
      </c>
      <c r="Y27" s="166">
        <v>2.74563556158475E-2</v>
      </c>
      <c r="Z27" s="166">
        <v>3.4921601982359201E-3</v>
      </c>
    </row>
    <row r="28" spans="1:26">
      <c r="A28" s="3">
        <v>378</v>
      </c>
      <c r="B28" s="3">
        <v>378</v>
      </c>
      <c r="C28" s="3" t="s">
        <v>1111</v>
      </c>
      <c r="D28" s="3" t="s">
        <v>1112</v>
      </c>
      <c r="E28" s="3" t="s">
        <v>345</v>
      </c>
      <c r="F28" s="3" t="s">
        <v>1113</v>
      </c>
      <c r="G28" s="3">
        <v>62017141</v>
      </c>
      <c r="H28" s="3" t="s">
        <v>33</v>
      </c>
      <c r="I28" s="3" t="s">
        <v>985</v>
      </c>
      <c r="J28" s="3" t="s">
        <v>1021</v>
      </c>
      <c r="K28" s="3" t="s">
        <v>628</v>
      </c>
      <c r="L28" s="3" t="s">
        <v>1042</v>
      </c>
      <c r="M28" s="3" t="s">
        <v>1042</v>
      </c>
      <c r="N28" s="3" t="s">
        <v>797</v>
      </c>
      <c r="O28" s="3" t="s">
        <v>93</v>
      </c>
      <c r="P28" s="182" t="s">
        <v>1114</v>
      </c>
      <c r="Q28" s="3" t="s">
        <v>799</v>
      </c>
      <c r="R28" s="3" t="s">
        <v>989</v>
      </c>
      <c r="S28" s="3" t="s">
        <v>943</v>
      </c>
      <c r="T28" s="180" t="s">
        <v>1032</v>
      </c>
      <c r="U28" s="164">
        <v>3.7454999999999998</v>
      </c>
      <c r="V28" s="154">
        <v>138.19499999999999</v>
      </c>
      <c r="W28" s="154">
        <v>517.61</v>
      </c>
      <c r="X28" s="166">
        <v>9.5075109336375705E-4</v>
      </c>
      <c r="Y28" s="166">
        <v>5.8019416631649697E-3</v>
      </c>
      <c r="Z28" s="166">
        <v>7.3794607092344101E-4</v>
      </c>
    </row>
    <row r="29" spans="1:26">
      <c r="A29" s="3">
        <v>378</v>
      </c>
      <c r="B29" s="3">
        <v>378</v>
      </c>
      <c r="C29" s="3" t="s">
        <v>1115</v>
      </c>
      <c r="D29" s="3" t="s">
        <v>1116</v>
      </c>
      <c r="E29" s="3" t="s">
        <v>345</v>
      </c>
      <c r="F29" s="3" t="s">
        <v>1117</v>
      </c>
      <c r="G29" s="3">
        <v>620178301</v>
      </c>
      <c r="H29" s="3" t="s">
        <v>33</v>
      </c>
      <c r="I29" s="3" t="s">
        <v>985</v>
      </c>
      <c r="J29" s="3" t="s">
        <v>1118</v>
      </c>
      <c r="K29" s="3" t="s">
        <v>628</v>
      </c>
      <c r="L29" s="3" t="s">
        <v>1042</v>
      </c>
      <c r="M29" s="3" t="s">
        <v>1042</v>
      </c>
      <c r="N29" s="3" t="s">
        <v>797</v>
      </c>
      <c r="O29" s="3" t="s">
        <v>93</v>
      </c>
      <c r="P29" s="182" t="s">
        <v>1119</v>
      </c>
      <c r="Q29" s="3" t="s">
        <v>799</v>
      </c>
      <c r="R29" s="3" t="s">
        <v>989</v>
      </c>
      <c r="S29" s="3" t="s">
        <v>943</v>
      </c>
      <c r="T29" s="180" t="s">
        <v>1072</v>
      </c>
      <c r="U29" s="164">
        <v>3.7454999999999998</v>
      </c>
      <c r="V29" s="154">
        <v>370.06200000000001</v>
      </c>
      <c r="W29" s="154">
        <v>1386.068</v>
      </c>
      <c r="X29" s="166">
        <v>6.5399055346978304E-4</v>
      </c>
      <c r="Y29" s="166">
        <v>1.5536570074619E-2</v>
      </c>
      <c r="Z29" s="166">
        <v>1.9760886109870899E-3</v>
      </c>
    </row>
    <row r="30" spans="1:26">
      <c r="A30" s="3">
        <v>378</v>
      </c>
      <c r="B30" s="3">
        <v>378</v>
      </c>
      <c r="C30" s="3" t="s">
        <v>1120</v>
      </c>
      <c r="D30" s="3" t="s">
        <v>1121</v>
      </c>
      <c r="E30" s="3" t="s">
        <v>345</v>
      </c>
      <c r="F30" s="3" t="s">
        <v>1122</v>
      </c>
      <c r="G30" s="3">
        <v>62019750</v>
      </c>
      <c r="H30" s="3" t="s">
        <v>33</v>
      </c>
      <c r="I30" s="3" t="s">
        <v>985</v>
      </c>
      <c r="J30" s="3" t="s">
        <v>1060</v>
      </c>
      <c r="K30" s="3" t="s">
        <v>628</v>
      </c>
      <c r="L30" s="3" t="s">
        <v>356</v>
      </c>
      <c r="M30" s="3" t="s">
        <v>356</v>
      </c>
      <c r="N30" s="3" t="s">
        <v>356</v>
      </c>
      <c r="O30" s="3" t="s">
        <v>93</v>
      </c>
      <c r="P30" s="182" t="s">
        <v>1123</v>
      </c>
      <c r="Q30" s="3" t="s">
        <v>631</v>
      </c>
      <c r="R30" s="3" t="s">
        <v>989</v>
      </c>
      <c r="S30" s="3" t="s">
        <v>943</v>
      </c>
      <c r="T30" s="180" t="s">
        <v>1062</v>
      </c>
      <c r="U30" s="164">
        <v>3.19</v>
      </c>
      <c r="V30" s="154">
        <v>1376.836</v>
      </c>
      <c r="W30" s="154">
        <v>4392.1059999999998</v>
      </c>
      <c r="X30" s="166">
        <v>3.6286326695233702E-4</v>
      </c>
      <c r="Y30" s="166">
        <v>4.9231548541935101E-2</v>
      </c>
      <c r="Z30" s="166">
        <v>6.2617361430310301E-3</v>
      </c>
    </row>
    <row r="31" spans="1:26">
      <c r="A31" s="3">
        <v>378</v>
      </c>
      <c r="B31" s="3">
        <v>378</v>
      </c>
      <c r="C31" s="3" t="s">
        <v>1124</v>
      </c>
      <c r="D31" s="3" t="s">
        <v>1125</v>
      </c>
      <c r="E31" s="3" t="s">
        <v>345</v>
      </c>
      <c r="F31" s="3" t="s">
        <v>1126</v>
      </c>
      <c r="G31" s="3">
        <v>62007083</v>
      </c>
      <c r="H31" s="3" t="s">
        <v>33</v>
      </c>
      <c r="I31" s="3" t="s">
        <v>985</v>
      </c>
      <c r="J31" s="3" t="s">
        <v>995</v>
      </c>
      <c r="K31" s="3" t="s">
        <v>628</v>
      </c>
      <c r="L31" s="3" t="s">
        <v>1042</v>
      </c>
      <c r="M31" s="3" t="s">
        <v>661</v>
      </c>
      <c r="N31" s="3" t="s">
        <v>797</v>
      </c>
      <c r="O31" s="3" t="s">
        <v>93</v>
      </c>
      <c r="P31" s="182" t="s">
        <v>1127</v>
      </c>
      <c r="Q31" s="3" t="s">
        <v>631</v>
      </c>
      <c r="R31" s="3" t="s">
        <v>989</v>
      </c>
      <c r="S31" s="3" t="s">
        <v>943</v>
      </c>
      <c r="T31" s="180" t="s">
        <v>1128</v>
      </c>
      <c r="U31" s="164">
        <v>3.19</v>
      </c>
      <c r="V31" s="154">
        <v>350.99900000000002</v>
      </c>
      <c r="W31" s="154">
        <v>1119.6869999999999</v>
      </c>
      <c r="X31" s="166">
        <v>6.9577080491132299E-4</v>
      </c>
      <c r="Y31" s="166">
        <v>1.2550679438409E-2</v>
      </c>
      <c r="Z31" s="166">
        <v>1.59631466786262E-3</v>
      </c>
    </row>
    <row r="32" spans="1:26">
      <c r="A32" s="3">
        <v>378</v>
      </c>
      <c r="B32" s="3">
        <v>378</v>
      </c>
      <c r="C32" s="3" t="s">
        <v>1129</v>
      </c>
      <c r="D32" s="3" t="s">
        <v>1357</v>
      </c>
      <c r="E32" s="3" t="s">
        <v>345</v>
      </c>
      <c r="F32" s="3" t="s">
        <v>1130</v>
      </c>
      <c r="G32" s="3">
        <v>62020814</v>
      </c>
      <c r="H32" s="3" t="s">
        <v>33</v>
      </c>
      <c r="I32" s="3" t="s">
        <v>985</v>
      </c>
      <c r="J32" s="3" t="s">
        <v>1076</v>
      </c>
      <c r="K32" s="3" t="s">
        <v>628</v>
      </c>
      <c r="L32" s="3" t="s">
        <v>1042</v>
      </c>
      <c r="M32" s="3" t="s">
        <v>661</v>
      </c>
      <c r="N32" s="3" t="s">
        <v>90</v>
      </c>
      <c r="O32" s="3" t="s">
        <v>93</v>
      </c>
      <c r="P32" s="182" t="s">
        <v>1131</v>
      </c>
      <c r="Q32" s="3" t="s">
        <v>631</v>
      </c>
      <c r="R32" s="3" t="s">
        <v>989</v>
      </c>
      <c r="S32" s="3" t="s">
        <v>943</v>
      </c>
      <c r="T32" s="180" t="s">
        <v>1132</v>
      </c>
      <c r="U32" s="164">
        <v>3.19</v>
      </c>
      <c r="V32" s="154">
        <v>696.28599999999994</v>
      </c>
      <c r="W32" s="154">
        <v>2221.1529999999998</v>
      </c>
      <c r="X32" s="166">
        <v>5.0000000000000001E-4</v>
      </c>
      <c r="Y32" s="166">
        <v>2.4897119989218799E-2</v>
      </c>
      <c r="Z32" s="166">
        <v>3.16665229331712E-3</v>
      </c>
    </row>
    <row r="33" spans="1:26">
      <c r="A33" s="3">
        <v>378</v>
      </c>
      <c r="B33" s="3">
        <v>378</v>
      </c>
      <c r="C33" s="3" t="s">
        <v>1133</v>
      </c>
      <c r="D33" s="3" t="s">
        <v>1134</v>
      </c>
      <c r="E33" s="3" t="s">
        <v>345</v>
      </c>
      <c r="F33" s="3" t="s">
        <v>1135</v>
      </c>
      <c r="G33" s="3">
        <v>62001990</v>
      </c>
      <c r="H33" s="3" t="s">
        <v>33</v>
      </c>
      <c r="I33" s="3" t="s">
        <v>985</v>
      </c>
      <c r="J33" s="3" t="s">
        <v>1076</v>
      </c>
      <c r="K33" s="3" t="s">
        <v>628</v>
      </c>
      <c r="L33" s="3" t="s">
        <v>1042</v>
      </c>
      <c r="M33" s="3" t="s">
        <v>661</v>
      </c>
      <c r="N33" s="3" t="s">
        <v>797</v>
      </c>
      <c r="O33" s="3" t="s">
        <v>93</v>
      </c>
      <c r="P33" s="182" t="s">
        <v>1136</v>
      </c>
      <c r="Q33" s="3" t="s">
        <v>631</v>
      </c>
      <c r="R33" s="3" t="s">
        <v>989</v>
      </c>
      <c r="S33" s="3" t="s">
        <v>943</v>
      </c>
      <c r="T33" s="180" t="s">
        <v>1132</v>
      </c>
      <c r="U33" s="164">
        <v>3.19</v>
      </c>
      <c r="V33" s="154">
        <v>950.15</v>
      </c>
      <c r="W33" s="154">
        <v>3030.9789999999998</v>
      </c>
      <c r="X33" s="166">
        <v>3.66666666666667E-4</v>
      </c>
      <c r="Y33" s="166">
        <v>3.3974542609336703E-2</v>
      </c>
      <c r="Z33" s="166">
        <v>4.3212051560519498E-3</v>
      </c>
    </row>
    <row r="34" spans="1:26">
      <c r="A34" s="3">
        <v>378</v>
      </c>
      <c r="B34" s="3">
        <v>378</v>
      </c>
      <c r="C34" s="3" t="s">
        <v>1137</v>
      </c>
      <c r="D34" s="3" t="s">
        <v>1138</v>
      </c>
      <c r="E34" s="3" t="s">
        <v>484</v>
      </c>
      <c r="F34" s="3" t="s">
        <v>1139</v>
      </c>
      <c r="G34" s="3">
        <v>29994500</v>
      </c>
      <c r="H34" s="3" t="s">
        <v>33</v>
      </c>
      <c r="I34" s="3" t="s">
        <v>985</v>
      </c>
      <c r="J34" s="3" t="s">
        <v>1021</v>
      </c>
      <c r="K34" s="3" t="s">
        <v>628</v>
      </c>
      <c r="L34" s="3" t="s">
        <v>1140</v>
      </c>
      <c r="M34" s="3" t="s">
        <v>1140</v>
      </c>
      <c r="N34" s="3" t="s">
        <v>1108</v>
      </c>
      <c r="O34" s="3" t="s">
        <v>93</v>
      </c>
      <c r="P34" s="182" t="s">
        <v>1141</v>
      </c>
      <c r="Q34" s="3" t="s">
        <v>631</v>
      </c>
      <c r="R34" s="3" t="s">
        <v>989</v>
      </c>
      <c r="S34" s="3" t="s">
        <v>943</v>
      </c>
      <c r="T34" s="180" t="s">
        <v>1132</v>
      </c>
      <c r="U34" s="164">
        <v>3.19</v>
      </c>
      <c r="V34" s="154">
        <v>284.82799999999997</v>
      </c>
      <c r="W34" s="154">
        <v>908.60199999999998</v>
      </c>
      <c r="X34" s="166">
        <v>3.3832932976959802E-3</v>
      </c>
      <c r="Y34" s="166">
        <v>1.01846062704512E-2</v>
      </c>
      <c r="Z34" s="166">
        <v>1.2953749998723401E-3</v>
      </c>
    </row>
    <row r="35" spans="1:26">
      <c r="A35" s="3">
        <v>378</v>
      </c>
      <c r="B35" s="3">
        <v>378</v>
      </c>
      <c r="C35" s="3" t="s">
        <v>2289</v>
      </c>
      <c r="D35" s="3" t="s">
        <v>2288</v>
      </c>
      <c r="E35" s="44" t="s">
        <v>345</v>
      </c>
      <c r="F35" s="3" t="s">
        <v>1143</v>
      </c>
      <c r="G35" s="3">
        <v>29992050</v>
      </c>
      <c r="H35" s="3" t="s">
        <v>33</v>
      </c>
      <c r="I35" s="3" t="s">
        <v>985</v>
      </c>
      <c r="J35" s="3" t="s">
        <v>995</v>
      </c>
      <c r="K35" s="3" t="s">
        <v>628</v>
      </c>
      <c r="L35" s="3" t="s">
        <v>356</v>
      </c>
      <c r="M35" s="3" t="s">
        <v>356</v>
      </c>
      <c r="N35" s="3" t="s">
        <v>90</v>
      </c>
      <c r="O35" s="3" t="s">
        <v>93</v>
      </c>
      <c r="P35" s="182" t="s">
        <v>1144</v>
      </c>
      <c r="Q35" s="3" t="s">
        <v>631</v>
      </c>
      <c r="R35" s="3" t="s">
        <v>989</v>
      </c>
      <c r="S35" s="3" t="s">
        <v>943</v>
      </c>
      <c r="T35" s="180" t="s">
        <v>1008</v>
      </c>
      <c r="U35" s="164">
        <v>3.19</v>
      </c>
      <c r="V35" s="154">
        <v>623.53300000000002</v>
      </c>
      <c r="W35" s="154">
        <v>1989.07</v>
      </c>
      <c r="X35" s="166">
        <v>0</v>
      </c>
      <c r="Y35" s="166">
        <v>2.2295677007841401E-2</v>
      </c>
      <c r="Z35" s="166">
        <v>2.83577605596598E-3</v>
      </c>
    </row>
    <row r="36" spans="1:26">
      <c r="A36" s="3">
        <v>378</v>
      </c>
      <c r="B36" s="3">
        <v>378</v>
      </c>
      <c r="C36" s="3" t="s">
        <v>1145</v>
      </c>
      <c r="D36" s="3" t="s">
        <v>1345</v>
      </c>
      <c r="E36" s="44" t="s">
        <v>345</v>
      </c>
      <c r="F36" s="3" t="s">
        <v>1146</v>
      </c>
      <c r="G36" s="3">
        <v>62018550</v>
      </c>
      <c r="H36" s="3" t="s">
        <v>33</v>
      </c>
      <c r="I36" s="3" t="s">
        <v>985</v>
      </c>
      <c r="J36" s="3" t="s">
        <v>1076</v>
      </c>
      <c r="K36" s="3" t="s">
        <v>628</v>
      </c>
      <c r="L36" s="3" t="s">
        <v>1042</v>
      </c>
      <c r="M36" s="3" t="s">
        <v>1147</v>
      </c>
      <c r="N36" s="3" t="s">
        <v>90</v>
      </c>
      <c r="O36" s="3" t="s">
        <v>93</v>
      </c>
      <c r="P36" s="182" t="s">
        <v>1148</v>
      </c>
      <c r="Q36" s="3" t="s">
        <v>799</v>
      </c>
      <c r="R36" s="3" t="s">
        <v>989</v>
      </c>
      <c r="S36" s="3" t="s">
        <v>943</v>
      </c>
      <c r="T36" s="180" t="s">
        <v>1128</v>
      </c>
      <c r="U36" s="164">
        <v>3.7454999999999998</v>
      </c>
      <c r="V36" s="154">
        <v>1025.075</v>
      </c>
      <c r="W36" s="154">
        <v>3839.42</v>
      </c>
      <c r="X36" s="166">
        <v>2.5537502173081802E-3</v>
      </c>
      <c r="Y36" s="166">
        <v>4.3036433394140899E-2</v>
      </c>
      <c r="Z36" s="166">
        <v>5.47378253238766E-3</v>
      </c>
    </row>
    <row r="37" spans="1:26">
      <c r="A37" s="3">
        <v>378</v>
      </c>
      <c r="B37" s="3">
        <v>378</v>
      </c>
      <c r="C37" s="3" t="s">
        <v>1142</v>
      </c>
      <c r="D37" s="3" t="s">
        <v>1149</v>
      </c>
      <c r="E37" s="3" t="s">
        <v>85</v>
      </c>
      <c r="F37" s="3" t="s">
        <v>1150</v>
      </c>
      <c r="G37" s="3">
        <v>62020700</v>
      </c>
      <c r="H37" s="3" t="s">
        <v>33</v>
      </c>
      <c r="I37" s="3" t="s">
        <v>985</v>
      </c>
      <c r="J37" s="3" t="s">
        <v>995</v>
      </c>
      <c r="K37" s="3" t="s">
        <v>628</v>
      </c>
      <c r="L37" s="3" t="s">
        <v>987</v>
      </c>
      <c r="M37" s="3" t="s">
        <v>30</v>
      </c>
      <c r="N37" s="3" t="s">
        <v>356</v>
      </c>
      <c r="O37" s="3" t="s">
        <v>93</v>
      </c>
      <c r="P37" s="182" t="s">
        <v>1151</v>
      </c>
      <c r="Q37" s="3" t="s">
        <v>631</v>
      </c>
      <c r="R37" s="3" t="s">
        <v>989</v>
      </c>
      <c r="S37" s="3" t="s">
        <v>943</v>
      </c>
      <c r="T37" s="180" t="s">
        <v>1097</v>
      </c>
      <c r="U37" s="164">
        <v>3.19</v>
      </c>
      <c r="V37" s="154">
        <v>1100.463</v>
      </c>
      <c r="W37" s="154">
        <v>3510.4769999999999</v>
      </c>
      <c r="X37" s="166">
        <v>0</v>
      </c>
      <c r="Y37" s="166">
        <v>3.93492799435428E-2</v>
      </c>
      <c r="Z37" s="166">
        <v>5.0048153211116296E-3</v>
      </c>
    </row>
    <row r="38" spans="1:26">
      <c r="A38" s="3">
        <v>378</v>
      </c>
      <c r="B38" s="3">
        <v>378</v>
      </c>
      <c r="C38" s="3" t="s">
        <v>1152</v>
      </c>
      <c r="D38" s="3" t="s">
        <v>1153</v>
      </c>
      <c r="E38" s="3" t="s">
        <v>85</v>
      </c>
      <c r="F38" s="3" t="s">
        <v>1154</v>
      </c>
      <c r="G38" s="3">
        <v>62021500</v>
      </c>
      <c r="H38" s="3" t="s">
        <v>33</v>
      </c>
      <c r="I38" s="3" t="s">
        <v>985</v>
      </c>
      <c r="J38" s="3" t="s">
        <v>1076</v>
      </c>
      <c r="K38" s="3" t="s">
        <v>628</v>
      </c>
      <c r="L38" s="3" t="s">
        <v>987</v>
      </c>
      <c r="M38" s="3" t="s">
        <v>30</v>
      </c>
      <c r="N38" s="3" t="s">
        <v>356</v>
      </c>
      <c r="O38" s="3" t="s">
        <v>93</v>
      </c>
      <c r="P38" s="182" t="s">
        <v>1155</v>
      </c>
      <c r="Q38" s="3" t="s">
        <v>631</v>
      </c>
      <c r="R38" s="3" t="s">
        <v>1156</v>
      </c>
      <c r="S38" s="3" t="s">
        <v>943</v>
      </c>
      <c r="T38" s="180" t="s">
        <v>1155</v>
      </c>
      <c r="U38" s="164">
        <v>3.19</v>
      </c>
      <c r="V38" s="154">
        <v>60</v>
      </c>
      <c r="W38" s="154">
        <v>191.4</v>
      </c>
      <c r="X38" s="166">
        <v>0</v>
      </c>
      <c r="Y38" s="166">
        <v>2.1454213332138998E-3</v>
      </c>
      <c r="Z38" s="166">
        <v>2.7287507100801902E-4</v>
      </c>
    </row>
    <row r="39" spans="1:26">
      <c r="A39" s="3">
        <v>378</v>
      </c>
      <c r="B39" s="3">
        <v>378</v>
      </c>
      <c r="C39" s="3" t="s">
        <v>1157</v>
      </c>
      <c r="D39" s="3" t="s">
        <v>1158</v>
      </c>
      <c r="E39" s="3" t="s">
        <v>345</v>
      </c>
      <c r="F39" s="3" t="s">
        <v>1159</v>
      </c>
      <c r="G39" s="3">
        <v>603984922</v>
      </c>
      <c r="H39" s="3" t="s">
        <v>33</v>
      </c>
      <c r="I39" s="3" t="s">
        <v>985</v>
      </c>
      <c r="J39" s="3" t="s">
        <v>1060</v>
      </c>
      <c r="K39" s="3" t="s">
        <v>628</v>
      </c>
      <c r="L39" s="3" t="s">
        <v>661</v>
      </c>
      <c r="M39" s="3" t="s">
        <v>661</v>
      </c>
      <c r="N39" s="3" t="s">
        <v>356</v>
      </c>
      <c r="O39" s="3" t="s">
        <v>93</v>
      </c>
      <c r="P39" s="182" t="s">
        <v>1160</v>
      </c>
      <c r="Q39" s="3" t="s">
        <v>631</v>
      </c>
      <c r="R39" s="3" t="s">
        <v>989</v>
      </c>
      <c r="S39" s="3" t="s">
        <v>943</v>
      </c>
      <c r="T39" s="180" t="s">
        <v>1161</v>
      </c>
      <c r="U39" s="164">
        <v>3.19</v>
      </c>
      <c r="V39" s="154">
        <v>1454.403</v>
      </c>
      <c r="W39" s="154">
        <v>4639.5439999999999</v>
      </c>
      <c r="X39" s="166">
        <v>3.9729837107667903E-3</v>
      </c>
      <c r="Y39" s="166">
        <v>5.2005106724879901E-2</v>
      </c>
      <c r="Z39" s="166">
        <v>6.6145036271606696E-3</v>
      </c>
    </row>
    <row r="40" spans="1:26">
      <c r="A40" s="3">
        <v>378</v>
      </c>
      <c r="B40" s="3">
        <v>378</v>
      </c>
      <c r="C40" s="3" t="s">
        <v>1162</v>
      </c>
      <c r="D40" s="3" t="s">
        <v>1163</v>
      </c>
      <c r="E40" s="3" t="s">
        <v>85</v>
      </c>
      <c r="F40" s="3" t="s">
        <v>1164</v>
      </c>
      <c r="G40" s="3">
        <v>62015961</v>
      </c>
      <c r="H40" s="3" t="s">
        <v>33</v>
      </c>
      <c r="I40" s="3" t="s">
        <v>1036</v>
      </c>
      <c r="J40" s="3" t="s">
        <v>995</v>
      </c>
      <c r="K40" s="3" t="s">
        <v>628</v>
      </c>
      <c r="L40" s="3" t="s">
        <v>30</v>
      </c>
      <c r="M40" s="3" t="s">
        <v>30</v>
      </c>
      <c r="N40" s="3" t="s">
        <v>797</v>
      </c>
      <c r="O40" s="3" t="s">
        <v>93</v>
      </c>
      <c r="P40" s="182" t="s">
        <v>1165</v>
      </c>
      <c r="Q40" s="3" t="s">
        <v>799</v>
      </c>
      <c r="R40" s="3" t="s">
        <v>989</v>
      </c>
      <c r="S40" s="3" t="s">
        <v>943</v>
      </c>
      <c r="T40" s="180" t="s">
        <v>1166</v>
      </c>
      <c r="U40" s="164">
        <v>3.7454999999999998</v>
      </c>
      <c r="V40" s="154">
        <v>17.751999999999999</v>
      </c>
      <c r="W40" s="154">
        <v>66.489999999999995</v>
      </c>
      <c r="X40" s="166">
        <v>0</v>
      </c>
      <c r="Y40" s="166">
        <v>7.4529341385094099E-4</v>
      </c>
      <c r="Z40" s="166">
        <v>9.4793498171162496E-5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topLeftCell="J1" workbookViewId="0">
      <selection activeCell="J2" sqref="J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6</v>
      </c>
      <c r="J1" s="22" t="s">
        <v>7</v>
      </c>
      <c r="K1" s="22" t="s">
        <v>82</v>
      </c>
      <c r="L1" s="22" t="s">
        <v>904</v>
      </c>
      <c r="M1" s="22" t="s">
        <v>75</v>
      </c>
      <c r="N1" s="178" t="s">
        <v>905</v>
      </c>
      <c r="O1" s="22" t="s">
        <v>76</v>
      </c>
      <c r="P1" s="178" t="s">
        <v>912</v>
      </c>
      <c r="Q1" s="22" t="s">
        <v>11</v>
      </c>
      <c r="R1" s="22" t="s">
        <v>918</v>
      </c>
      <c r="S1" s="22" t="s">
        <v>919</v>
      </c>
      <c r="T1" s="178" t="s">
        <v>921</v>
      </c>
      <c r="U1" s="169" t="s">
        <v>906</v>
      </c>
      <c r="V1" s="22" t="s">
        <v>907</v>
      </c>
      <c r="W1" s="22" t="s">
        <v>17</v>
      </c>
      <c r="X1" s="169" t="s">
        <v>19</v>
      </c>
      <c r="Y1" s="163" t="s">
        <v>18</v>
      </c>
      <c r="Z1" s="22" t="s">
        <v>20</v>
      </c>
      <c r="AA1" s="165" t="s">
        <v>24</v>
      </c>
      <c r="AB1" s="165" t="s">
        <v>25</v>
      </c>
    </row>
    <row r="2" spans="1:28">
      <c r="A2" s="23">
        <v>378</v>
      </c>
      <c r="B2" s="23">
        <v>378</v>
      </c>
      <c r="C2" s="23" t="s">
        <v>1167</v>
      </c>
      <c r="D2" s="23" t="s">
        <v>1168</v>
      </c>
      <c r="E2" s="21" t="s">
        <v>85</v>
      </c>
      <c r="F2" s="23" t="s">
        <v>1169</v>
      </c>
      <c r="G2" s="23" t="s">
        <v>1170</v>
      </c>
      <c r="H2" s="23" t="s">
        <v>33</v>
      </c>
      <c r="I2" s="21" t="s">
        <v>628</v>
      </c>
      <c r="J2" s="21" t="s">
        <v>356</v>
      </c>
      <c r="K2" s="23" t="s">
        <v>948</v>
      </c>
      <c r="L2" s="24" t="s">
        <v>700</v>
      </c>
      <c r="M2" s="23" t="s">
        <v>645</v>
      </c>
      <c r="N2" s="179" t="s">
        <v>208</v>
      </c>
      <c r="O2" s="23" t="s">
        <v>93</v>
      </c>
      <c r="P2" s="179" t="s">
        <v>1171</v>
      </c>
      <c r="Q2" s="21" t="s">
        <v>631</v>
      </c>
      <c r="R2" s="23" t="s">
        <v>645</v>
      </c>
      <c r="S2" s="23" t="s">
        <v>943</v>
      </c>
      <c r="T2" s="179" t="s">
        <v>944</v>
      </c>
      <c r="U2" s="173">
        <v>9.57</v>
      </c>
      <c r="V2" s="23" t="s">
        <v>1172</v>
      </c>
      <c r="W2" s="157">
        <v>9318.33</v>
      </c>
      <c r="X2" s="173">
        <v>0</v>
      </c>
      <c r="Y2" s="171">
        <v>3.19</v>
      </c>
      <c r="Z2" s="157">
        <v>0</v>
      </c>
      <c r="AA2" s="172">
        <v>1</v>
      </c>
      <c r="AB2" s="172">
        <v>4.2378999340435898E-11</v>
      </c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75</v>
      </c>
      <c r="M1" s="22" t="s">
        <v>911</v>
      </c>
      <c r="N1" s="22" t="s">
        <v>905</v>
      </c>
      <c r="O1" s="22" t="s">
        <v>76</v>
      </c>
      <c r="P1" s="22" t="s">
        <v>912</v>
      </c>
      <c r="Q1" s="22" t="s">
        <v>11</v>
      </c>
      <c r="R1" s="22" t="s">
        <v>918</v>
      </c>
      <c r="S1" s="22" t="s">
        <v>919</v>
      </c>
      <c r="T1" s="22" t="s">
        <v>921</v>
      </c>
      <c r="U1" s="22" t="s">
        <v>906</v>
      </c>
      <c r="V1" s="22" t="s">
        <v>907</v>
      </c>
      <c r="W1" s="22" t="s">
        <v>17</v>
      </c>
      <c r="X1" s="22" t="s">
        <v>19</v>
      </c>
      <c r="Y1" s="22" t="s">
        <v>18</v>
      </c>
      <c r="Z1" s="22" t="s">
        <v>1173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1174</v>
      </c>
      <c r="E1" s="22" t="s">
        <v>1175</v>
      </c>
      <c r="F1" s="169" t="s">
        <v>18</v>
      </c>
      <c r="G1" s="22" t="s">
        <v>1176</v>
      </c>
      <c r="H1" s="22" t="s">
        <v>1177</v>
      </c>
      <c r="I1" s="165" t="s">
        <v>1178</v>
      </c>
      <c r="J1" s="165" t="s">
        <v>1179</v>
      </c>
      <c r="K1" s="22" t="s">
        <v>1180</v>
      </c>
      <c r="L1" s="22" t="s">
        <v>1181</v>
      </c>
      <c r="M1" s="169" t="s">
        <v>18</v>
      </c>
      <c r="N1" s="22" t="s">
        <v>1182</v>
      </c>
      <c r="O1" s="22" t="s">
        <v>1183</v>
      </c>
      <c r="P1" s="165" t="s">
        <v>1184</v>
      </c>
      <c r="Q1" s="165" t="s">
        <v>1185</v>
      </c>
      <c r="R1" s="22" t="s">
        <v>1186</v>
      </c>
      <c r="S1" s="22" t="s">
        <v>6</v>
      </c>
      <c r="T1" s="22" t="s">
        <v>7</v>
      </c>
      <c r="U1" s="22" t="s">
        <v>1187</v>
      </c>
      <c r="V1" s="22" t="s">
        <v>1188</v>
      </c>
      <c r="W1" s="22" t="s">
        <v>1189</v>
      </c>
      <c r="X1" s="22" t="s">
        <v>1190</v>
      </c>
      <c r="Y1" s="22" t="s">
        <v>76</v>
      </c>
      <c r="Z1" s="22" t="s">
        <v>1191</v>
      </c>
      <c r="AA1" s="22" t="s">
        <v>1192</v>
      </c>
      <c r="AB1" s="22" t="s">
        <v>1193</v>
      </c>
      <c r="AC1" s="22" t="s">
        <v>1194</v>
      </c>
      <c r="AD1" s="22" t="s">
        <v>1195</v>
      </c>
      <c r="AE1" s="22" t="s">
        <v>1196</v>
      </c>
      <c r="AF1" s="22" t="s">
        <v>78</v>
      </c>
      <c r="AG1" s="22" t="s">
        <v>1197</v>
      </c>
      <c r="AH1" s="22" t="s">
        <v>1198</v>
      </c>
      <c r="AI1" s="22" t="s">
        <v>1199</v>
      </c>
      <c r="AJ1" s="22" t="s">
        <v>1200</v>
      </c>
      <c r="AK1" s="22" t="s">
        <v>1201</v>
      </c>
      <c r="AL1" s="22" t="s">
        <v>1202</v>
      </c>
      <c r="AM1" s="22" t="s">
        <v>1203</v>
      </c>
      <c r="AN1" s="165" t="s">
        <v>24</v>
      </c>
      <c r="AO1" s="165" t="s">
        <v>25</v>
      </c>
    </row>
    <row r="2" spans="1:41">
      <c r="A2" s="11" t="s">
        <v>1204</v>
      </c>
      <c r="B2" s="11" t="s">
        <v>1204</v>
      </c>
      <c r="C2" s="11" t="s">
        <v>1205</v>
      </c>
      <c r="D2" s="2" t="s">
        <v>1206</v>
      </c>
      <c r="E2" s="11" t="s">
        <v>631</v>
      </c>
      <c r="F2" s="191">
        <v>3.19</v>
      </c>
      <c r="G2" s="160">
        <v>-3448593</v>
      </c>
      <c r="H2" s="155">
        <v>-3448.9838369905965</v>
      </c>
      <c r="I2" s="189">
        <v>6.7000000000000002E-5</v>
      </c>
      <c r="J2" s="190">
        <v>-5.0000000000000004E-6</v>
      </c>
      <c r="K2" s="9" t="s">
        <v>1206</v>
      </c>
      <c r="L2" s="11" t="s">
        <v>34</v>
      </c>
      <c r="M2" s="192">
        <v>1</v>
      </c>
      <c r="N2" s="161">
        <v>11483814.600000001</v>
      </c>
      <c r="O2" s="162">
        <v>11483.814600000002</v>
      </c>
      <c r="P2" s="189">
        <v>1.2999999999999999E-5</v>
      </c>
      <c r="Q2" s="189">
        <v>6.7999999999999999E-5</v>
      </c>
      <c r="R2" s="160">
        <v>481.55615999999998</v>
      </c>
      <c r="S2" s="9" t="s">
        <v>30</v>
      </c>
      <c r="T2" s="21" t="s">
        <v>30</v>
      </c>
      <c r="U2" s="29" t="s">
        <v>1207</v>
      </c>
      <c r="V2" s="10" t="s">
        <v>1208</v>
      </c>
      <c r="W2" s="9" t="s">
        <v>1209</v>
      </c>
      <c r="X2" s="10" t="s">
        <v>1210</v>
      </c>
      <c r="Y2" s="10" t="s">
        <v>93</v>
      </c>
      <c r="Z2" s="1" t="s">
        <v>1211</v>
      </c>
      <c r="AA2" s="28" t="s">
        <v>1212</v>
      </c>
      <c r="AB2" s="10" t="s">
        <v>1213</v>
      </c>
      <c r="AC2" s="10" t="s">
        <v>1214</v>
      </c>
      <c r="AD2" s="10" t="s">
        <v>931</v>
      </c>
      <c r="AE2" s="29" t="s">
        <v>1215</v>
      </c>
      <c r="AF2" s="10" t="s">
        <v>1213</v>
      </c>
      <c r="AG2" s="11" t="s">
        <v>1213</v>
      </c>
      <c r="AH2" s="39" t="s">
        <v>1213</v>
      </c>
      <c r="AI2" s="160">
        <v>3.34</v>
      </c>
      <c r="AJ2" s="39" t="s">
        <v>1216</v>
      </c>
      <c r="AK2" s="29" t="s">
        <v>93</v>
      </c>
      <c r="AL2" s="39" t="s">
        <v>1217</v>
      </c>
      <c r="AM2" s="9" t="s">
        <v>1218</v>
      </c>
      <c r="AN2" s="172">
        <v>8.6000000000000003E-5</v>
      </c>
      <c r="AO2" s="172">
        <v>9.9999999999999995E-7</v>
      </c>
    </row>
    <row r="3" spans="1:41">
      <c r="A3" s="11" t="s">
        <v>1204</v>
      </c>
      <c r="B3" s="11" t="s">
        <v>1204</v>
      </c>
      <c r="C3" s="11" t="s">
        <v>1205</v>
      </c>
      <c r="D3" s="2" t="s">
        <v>1219</v>
      </c>
      <c r="E3" s="11" t="s">
        <v>631</v>
      </c>
      <c r="F3" s="191">
        <v>3.19</v>
      </c>
      <c r="G3" s="160">
        <v>-2323470</v>
      </c>
      <c r="H3" s="155">
        <v>-2323.7549090909092</v>
      </c>
      <c r="I3" s="189">
        <v>4.5000000000000003E-5</v>
      </c>
      <c r="J3" s="190">
        <v>-3.9999999999999998E-6</v>
      </c>
      <c r="K3" s="9" t="s">
        <v>1219</v>
      </c>
      <c r="L3" s="11" t="s">
        <v>34</v>
      </c>
      <c r="M3" s="192">
        <v>1</v>
      </c>
      <c r="N3" s="161">
        <v>7851005.1000000006</v>
      </c>
      <c r="O3" s="161">
        <v>7851.0051000000003</v>
      </c>
      <c r="P3" s="189">
        <v>9.0000000000000002E-6</v>
      </c>
      <c r="Q3" s="189">
        <v>4.6E-5</v>
      </c>
      <c r="R3" s="160">
        <v>438.22694000000001</v>
      </c>
      <c r="S3" s="9" t="s">
        <v>30</v>
      </c>
      <c r="T3" s="21" t="s">
        <v>30</v>
      </c>
      <c r="U3" s="29" t="s">
        <v>1207</v>
      </c>
      <c r="V3" s="10" t="s">
        <v>1208</v>
      </c>
      <c r="W3" s="9" t="s">
        <v>1209</v>
      </c>
      <c r="X3" s="10" t="s">
        <v>1210</v>
      </c>
      <c r="Y3" s="10" t="s">
        <v>93</v>
      </c>
      <c r="Z3" s="1" t="s">
        <v>1220</v>
      </c>
      <c r="AA3" s="28" t="s">
        <v>1212</v>
      </c>
      <c r="AB3" s="10" t="s">
        <v>1213</v>
      </c>
      <c r="AC3" s="10" t="s">
        <v>1214</v>
      </c>
      <c r="AD3" s="10" t="s">
        <v>931</v>
      </c>
      <c r="AE3" s="10" t="s">
        <v>1215</v>
      </c>
      <c r="AF3" s="10" t="s">
        <v>1213</v>
      </c>
      <c r="AG3" s="11" t="s">
        <v>1213</v>
      </c>
      <c r="AH3" t="s">
        <v>1213</v>
      </c>
      <c r="AI3" s="160">
        <v>3.371</v>
      </c>
      <c r="AJ3" s="10" t="s">
        <v>1221</v>
      </c>
      <c r="AK3" s="10" t="s">
        <v>93</v>
      </c>
      <c r="AL3" s="9" t="s">
        <v>1217</v>
      </c>
      <c r="AM3" s="9" t="s">
        <v>1218</v>
      </c>
      <c r="AN3" s="172">
        <v>7.7999999999999999E-5</v>
      </c>
      <c r="AO3" s="172">
        <v>9.9999999999999995E-7</v>
      </c>
    </row>
    <row r="4" spans="1:41">
      <c r="A4" s="11" t="s">
        <v>1204</v>
      </c>
      <c r="B4" s="11" t="s">
        <v>1204</v>
      </c>
      <c r="C4" s="11" t="s">
        <v>1205</v>
      </c>
      <c r="D4" s="2" t="s">
        <v>1222</v>
      </c>
      <c r="E4" s="11" t="s">
        <v>631</v>
      </c>
      <c r="F4" s="191">
        <v>3.19</v>
      </c>
      <c r="G4" s="160">
        <v>-8293252</v>
      </c>
      <c r="H4" s="155">
        <v>-8294.2400313479629</v>
      </c>
      <c r="I4" s="189">
        <v>1.6200000000000001E-4</v>
      </c>
      <c r="J4" s="190">
        <v>-1.2999999999999999E-5</v>
      </c>
      <c r="K4" s="9" t="s">
        <v>1222</v>
      </c>
      <c r="L4" s="11" t="s">
        <v>34</v>
      </c>
      <c r="M4" s="192">
        <v>1</v>
      </c>
      <c r="N4" s="161">
        <v>27870302.600000001</v>
      </c>
      <c r="O4" s="161">
        <v>27870.302600000003</v>
      </c>
      <c r="P4" s="189">
        <v>3.1999999999999999E-5</v>
      </c>
      <c r="Q4" s="189">
        <v>1.64E-4</v>
      </c>
      <c r="R4" s="160">
        <v>1411.6768999999999</v>
      </c>
      <c r="S4" s="9" t="s">
        <v>30</v>
      </c>
      <c r="T4" s="21" t="s">
        <v>30</v>
      </c>
      <c r="U4" s="29" t="s">
        <v>1207</v>
      </c>
      <c r="V4" s="10" t="s">
        <v>1208</v>
      </c>
      <c r="W4" s="9" t="s">
        <v>1209</v>
      </c>
      <c r="X4" s="10" t="s">
        <v>1210</v>
      </c>
      <c r="Y4" s="10" t="s">
        <v>93</v>
      </c>
      <c r="Z4" s="1" t="s">
        <v>1223</v>
      </c>
      <c r="AA4" s="28" t="s">
        <v>1212</v>
      </c>
      <c r="AB4" s="10" t="s">
        <v>1213</v>
      </c>
      <c r="AC4" s="10" t="s">
        <v>1214</v>
      </c>
      <c r="AD4" s="10" t="s">
        <v>931</v>
      </c>
      <c r="AE4" s="10" t="s">
        <v>1215</v>
      </c>
      <c r="AF4" s="10" t="s">
        <v>1213</v>
      </c>
      <c r="AG4" s="11" t="s">
        <v>1213</v>
      </c>
      <c r="AH4" t="s">
        <v>1213</v>
      </c>
      <c r="AI4" s="160">
        <v>3.3660000000000001</v>
      </c>
      <c r="AJ4" s="10" t="s">
        <v>1224</v>
      </c>
      <c r="AK4" s="10" t="s">
        <v>93</v>
      </c>
      <c r="AL4" s="9" t="s">
        <v>1217</v>
      </c>
      <c r="AM4" s="9" t="s">
        <v>1218</v>
      </c>
      <c r="AN4" s="172">
        <v>2.52E-4</v>
      </c>
      <c r="AO4" s="172">
        <v>1.9999999999999999E-6</v>
      </c>
    </row>
    <row r="5" spans="1:41">
      <c r="A5" s="11" t="s">
        <v>1204</v>
      </c>
      <c r="B5" s="11" t="s">
        <v>1204</v>
      </c>
      <c r="C5" s="11" t="s">
        <v>1205</v>
      </c>
      <c r="D5" s="2" t="s">
        <v>1225</v>
      </c>
      <c r="E5" s="11" t="s">
        <v>631</v>
      </c>
      <c r="F5" s="191">
        <v>3.19</v>
      </c>
      <c r="G5" s="160">
        <v>600000</v>
      </c>
      <c r="H5" s="155">
        <v>600.04006269592469</v>
      </c>
      <c r="I5" s="189">
        <v>-1.2E-5</v>
      </c>
      <c r="J5" s="190">
        <v>9.9999999999999995E-7</v>
      </c>
      <c r="K5" s="9" t="s">
        <v>1225</v>
      </c>
      <c r="L5" s="11" t="s">
        <v>34</v>
      </c>
      <c r="M5" s="192">
        <v>1</v>
      </c>
      <c r="N5" s="161">
        <v>-1939800</v>
      </c>
      <c r="O5" s="161">
        <v>-1939.8</v>
      </c>
      <c r="P5" s="189">
        <v>-1.9999999999999999E-6</v>
      </c>
      <c r="Q5" s="189">
        <v>-1.1E-5</v>
      </c>
      <c r="R5" s="160">
        <v>-25.6722</v>
      </c>
      <c r="S5" s="9" t="s">
        <v>30</v>
      </c>
      <c r="T5" s="21" t="s">
        <v>30</v>
      </c>
      <c r="U5" s="29" t="s">
        <v>1207</v>
      </c>
      <c r="V5" s="10" t="s">
        <v>1208</v>
      </c>
      <c r="W5" s="9" t="s">
        <v>1209</v>
      </c>
      <c r="X5" s="10" t="s">
        <v>1210</v>
      </c>
      <c r="Y5" s="10" t="s">
        <v>93</v>
      </c>
      <c r="Z5" s="1" t="s">
        <v>1017</v>
      </c>
      <c r="AA5" s="28" t="s">
        <v>1226</v>
      </c>
      <c r="AB5" s="10" t="s">
        <v>1213</v>
      </c>
      <c r="AC5" s="10" t="s">
        <v>1214</v>
      </c>
      <c r="AD5" s="10" t="s">
        <v>931</v>
      </c>
      <c r="AE5" s="10" t="s">
        <v>1215</v>
      </c>
      <c r="AF5" s="10" t="s">
        <v>1213</v>
      </c>
      <c r="AG5" s="11" t="s">
        <v>1213</v>
      </c>
      <c r="AH5" t="s">
        <v>1213</v>
      </c>
      <c r="AI5" s="160">
        <v>3.2290000000000001</v>
      </c>
      <c r="AJ5" s="10" t="s">
        <v>1227</v>
      </c>
      <c r="AK5" s="10" t="s">
        <v>93</v>
      </c>
      <c r="AL5" s="9" t="s">
        <v>1217</v>
      </c>
      <c r="AM5" s="9" t="s">
        <v>1218</v>
      </c>
      <c r="AN5" s="172">
        <v>-5.0000000000000004E-6</v>
      </c>
      <c r="AO5" s="172">
        <v>0</v>
      </c>
    </row>
    <row r="6" spans="1:41">
      <c r="A6" s="11" t="s">
        <v>1204</v>
      </c>
      <c r="B6" s="11" t="s">
        <v>1204</v>
      </c>
      <c r="C6" s="11" t="s">
        <v>1205</v>
      </c>
      <c r="D6" s="2" t="s">
        <v>1228</v>
      </c>
      <c r="E6" s="11" t="s">
        <v>799</v>
      </c>
      <c r="F6" s="191">
        <v>3.7454999999999998</v>
      </c>
      <c r="G6" s="160">
        <v>-1200000</v>
      </c>
      <c r="H6" s="155">
        <v>-1204.6341396342277</v>
      </c>
      <c r="I6" s="189">
        <v>2.3E-5</v>
      </c>
      <c r="J6" s="190">
        <v>-1.9999999999999999E-6</v>
      </c>
      <c r="K6" s="9" t="s">
        <v>1228</v>
      </c>
      <c r="L6" s="11" t="s">
        <v>34</v>
      </c>
      <c r="M6" s="192">
        <v>1</v>
      </c>
      <c r="N6" s="161">
        <v>4598160</v>
      </c>
      <c r="O6" s="161">
        <v>4598.16</v>
      </c>
      <c r="P6" s="189">
        <v>5.0000000000000004E-6</v>
      </c>
      <c r="Q6" s="189">
        <v>2.6999999999999999E-5</v>
      </c>
      <c r="R6" s="160">
        <v>86.202830000000006</v>
      </c>
      <c r="S6" s="9" t="s">
        <v>30</v>
      </c>
      <c r="T6" s="21" t="s">
        <v>30</v>
      </c>
      <c r="U6" s="29" t="s">
        <v>1207</v>
      </c>
      <c r="V6" s="10" t="s">
        <v>1208</v>
      </c>
      <c r="W6" s="9" t="s">
        <v>1209</v>
      </c>
      <c r="X6" s="10" t="s">
        <v>1229</v>
      </c>
      <c r="Y6" s="10" t="s">
        <v>93</v>
      </c>
      <c r="Z6" s="1" t="s">
        <v>1230</v>
      </c>
      <c r="AA6" s="28" t="s">
        <v>1226</v>
      </c>
      <c r="AB6" s="10" t="s">
        <v>1213</v>
      </c>
      <c r="AC6" s="10" t="s">
        <v>1214</v>
      </c>
      <c r="AD6" s="10" t="s">
        <v>931</v>
      </c>
      <c r="AE6" s="10" t="s">
        <v>1215</v>
      </c>
      <c r="AF6" s="10" t="s">
        <v>1213</v>
      </c>
      <c r="AG6" s="11" t="s">
        <v>1213</v>
      </c>
      <c r="AH6" t="s">
        <v>1213</v>
      </c>
      <c r="AI6" s="160">
        <v>3.7928000000000002</v>
      </c>
      <c r="AJ6" s="10" t="s">
        <v>1231</v>
      </c>
      <c r="AK6" s="10" t="s">
        <v>93</v>
      </c>
      <c r="AL6" s="9" t="s">
        <v>1217</v>
      </c>
      <c r="AM6" s="9" t="s">
        <v>1218</v>
      </c>
      <c r="AN6" s="172">
        <v>1.5E-5</v>
      </c>
      <c r="AO6" s="172">
        <v>0</v>
      </c>
    </row>
    <row r="7" spans="1:41">
      <c r="A7" s="11" t="s">
        <v>1204</v>
      </c>
      <c r="B7" s="11" t="s">
        <v>1204</v>
      </c>
      <c r="C7" s="11" t="s">
        <v>1205</v>
      </c>
      <c r="D7" s="2" t="s">
        <v>1232</v>
      </c>
      <c r="E7" s="11" t="s">
        <v>631</v>
      </c>
      <c r="F7" s="191">
        <v>3.19</v>
      </c>
      <c r="G7" s="160">
        <v>-38150091</v>
      </c>
      <c r="H7" s="155">
        <v>-38156.857228840126</v>
      </c>
      <c r="I7" s="189">
        <v>7.4299999999999995E-4</v>
      </c>
      <c r="J7" s="190">
        <v>-5.8999999999999998E-5</v>
      </c>
      <c r="K7" s="9" t="s">
        <v>1232</v>
      </c>
      <c r="L7" s="11" t="s">
        <v>34</v>
      </c>
      <c r="M7" s="192">
        <v>1</v>
      </c>
      <c r="N7" s="161">
        <v>125055998.30000001</v>
      </c>
      <c r="O7" s="161">
        <v>125055.99830000001</v>
      </c>
      <c r="P7" s="189">
        <v>1.44E-4</v>
      </c>
      <c r="Q7" s="189">
        <v>7.36E-4</v>
      </c>
      <c r="R7" s="160">
        <v>3335.62374</v>
      </c>
      <c r="S7" s="9" t="s">
        <v>30</v>
      </c>
      <c r="T7" s="21" t="s">
        <v>30</v>
      </c>
      <c r="U7" s="29" t="s">
        <v>1207</v>
      </c>
      <c r="V7" s="10" t="s">
        <v>1208</v>
      </c>
      <c r="W7" s="9" t="s">
        <v>1209</v>
      </c>
      <c r="X7" s="10" t="s">
        <v>1210</v>
      </c>
      <c r="Y7" s="10" t="s">
        <v>93</v>
      </c>
      <c r="Z7" s="1" t="s">
        <v>1230</v>
      </c>
      <c r="AA7" s="28" t="s">
        <v>1226</v>
      </c>
      <c r="AB7" s="10" t="s">
        <v>1213</v>
      </c>
      <c r="AC7" s="10" t="s">
        <v>1214</v>
      </c>
      <c r="AD7" s="10" t="s">
        <v>931</v>
      </c>
      <c r="AE7" s="10" t="s">
        <v>1215</v>
      </c>
      <c r="AF7" s="10" t="s">
        <v>1213</v>
      </c>
      <c r="AG7" s="11" t="s">
        <v>1213</v>
      </c>
      <c r="AH7" t="s">
        <v>1213</v>
      </c>
      <c r="AI7" s="160">
        <v>3.2589999999999999</v>
      </c>
      <c r="AJ7" s="10" t="s">
        <v>1233</v>
      </c>
      <c r="AK7" s="10" t="s">
        <v>93</v>
      </c>
      <c r="AL7" s="9" t="s">
        <v>1217</v>
      </c>
      <c r="AM7" s="9" t="s">
        <v>1218</v>
      </c>
      <c r="AN7" s="172">
        <v>5.9599999999999996E-4</v>
      </c>
      <c r="AO7" s="172">
        <v>5.0000000000000004E-6</v>
      </c>
    </row>
    <row r="8" spans="1:41">
      <c r="A8" s="11" t="s">
        <v>1204</v>
      </c>
      <c r="B8" s="11" t="s">
        <v>1204</v>
      </c>
      <c r="C8" s="11" t="s">
        <v>1205</v>
      </c>
      <c r="D8" s="2" t="s">
        <v>1232</v>
      </c>
      <c r="E8" s="11" t="s">
        <v>631</v>
      </c>
      <c r="F8" s="191">
        <v>3.19</v>
      </c>
      <c r="G8" s="160">
        <v>1500000</v>
      </c>
      <c r="H8" s="155">
        <v>1500.26605015674</v>
      </c>
      <c r="I8" s="189">
        <v>-2.9E-5</v>
      </c>
      <c r="J8" s="190">
        <v>1.9999999999999999E-6</v>
      </c>
      <c r="K8" s="9" t="s">
        <v>1232</v>
      </c>
      <c r="L8" s="11" t="s">
        <v>34</v>
      </c>
      <c r="M8" s="192">
        <v>1</v>
      </c>
      <c r="N8" s="161">
        <v>-4917000</v>
      </c>
      <c r="O8" s="161">
        <v>-4917</v>
      </c>
      <c r="P8" s="189">
        <v>-6.0000000000000002E-6</v>
      </c>
      <c r="Q8" s="189">
        <v>-2.9E-5</v>
      </c>
      <c r="R8" s="160">
        <v>-131.15129999999999</v>
      </c>
      <c r="S8" s="9" t="s">
        <v>30</v>
      </c>
      <c r="T8" s="21" t="s">
        <v>30</v>
      </c>
      <c r="U8" s="29" t="s">
        <v>1207</v>
      </c>
      <c r="V8" s="10" t="s">
        <v>1208</v>
      </c>
      <c r="W8" s="9" t="s">
        <v>1209</v>
      </c>
      <c r="X8" s="10" t="s">
        <v>1210</v>
      </c>
      <c r="Y8" s="10" t="s">
        <v>93</v>
      </c>
      <c r="Z8" s="1" t="s">
        <v>1230</v>
      </c>
      <c r="AA8" s="28" t="s">
        <v>1226</v>
      </c>
      <c r="AB8" s="10" t="s">
        <v>1213</v>
      </c>
      <c r="AC8" s="10" t="s">
        <v>1214</v>
      </c>
      <c r="AD8" s="10" t="s">
        <v>931</v>
      </c>
      <c r="AE8" s="10" t="s">
        <v>1215</v>
      </c>
      <c r="AF8" s="10" t="s">
        <v>1213</v>
      </c>
      <c r="AG8" s="11" t="s">
        <v>1213</v>
      </c>
      <c r="AH8" t="s">
        <v>1213</v>
      </c>
      <c r="AI8" s="160">
        <v>3.2589999999999999</v>
      </c>
      <c r="AJ8" s="10" t="s">
        <v>1233</v>
      </c>
      <c r="AK8" s="10" t="s">
        <v>93</v>
      </c>
      <c r="AL8" s="9" t="s">
        <v>1217</v>
      </c>
      <c r="AM8" s="9" t="s">
        <v>1218</v>
      </c>
      <c r="AN8" s="172">
        <v>-2.3E-5</v>
      </c>
      <c r="AO8" s="172">
        <v>0</v>
      </c>
    </row>
    <row r="9" spans="1:41">
      <c r="A9" s="11" t="s">
        <v>1204</v>
      </c>
      <c r="B9" s="11" t="s">
        <v>1234</v>
      </c>
      <c r="C9" s="11" t="s">
        <v>1205</v>
      </c>
      <c r="D9" s="2" t="s">
        <v>1219</v>
      </c>
      <c r="E9" s="11" t="s">
        <v>631</v>
      </c>
      <c r="F9" s="191">
        <v>3.19</v>
      </c>
      <c r="G9" s="160">
        <v>-2923</v>
      </c>
      <c r="H9" s="155">
        <v>-2.9233510971786836</v>
      </c>
      <c r="I9" s="189">
        <v>1.9699999999999999E-4</v>
      </c>
      <c r="J9" s="190">
        <v>0</v>
      </c>
      <c r="K9" s="9" t="s">
        <v>1219</v>
      </c>
      <c r="L9" s="11" t="s">
        <v>34</v>
      </c>
      <c r="M9" s="192">
        <v>1</v>
      </c>
      <c r="N9" s="161">
        <v>9876.8000000000011</v>
      </c>
      <c r="O9" s="161">
        <v>9.8768000000000011</v>
      </c>
      <c r="P9" s="189">
        <v>9.9999999999999995E-7</v>
      </c>
      <c r="Q9" s="189">
        <v>1.92E-4</v>
      </c>
      <c r="R9" s="160">
        <v>0.55130999999999997</v>
      </c>
      <c r="S9" s="9" t="s">
        <v>30</v>
      </c>
      <c r="T9" s="21" t="s">
        <v>30</v>
      </c>
      <c r="U9" s="29" t="s">
        <v>1207</v>
      </c>
      <c r="V9" s="10" t="s">
        <v>1208</v>
      </c>
      <c r="W9" s="9" t="s">
        <v>1209</v>
      </c>
      <c r="X9" s="10" t="s">
        <v>1210</v>
      </c>
      <c r="Y9" s="10" t="s">
        <v>93</v>
      </c>
      <c r="Z9" s="1" t="s">
        <v>1220</v>
      </c>
      <c r="AA9" s="28" t="s">
        <v>1212</v>
      </c>
      <c r="AB9" s="10" t="s">
        <v>1213</v>
      </c>
      <c r="AC9" s="10" t="s">
        <v>1214</v>
      </c>
      <c r="AD9" s="10" t="s">
        <v>931</v>
      </c>
      <c r="AE9" s="10" t="s">
        <v>1215</v>
      </c>
      <c r="AF9" s="10" t="s">
        <v>1213</v>
      </c>
      <c r="AG9" s="11" t="s">
        <v>1213</v>
      </c>
      <c r="AH9" t="s">
        <v>1213</v>
      </c>
      <c r="AI9" s="160">
        <v>3.371</v>
      </c>
      <c r="AJ9" s="10" t="s">
        <v>1221</v>
      </c>
      <c r="AK9" s="10" t="s">
        <v>93</v>
      </c>
      <c r="AL9" s="9" t="s">
        <v>1217</v>
      </c>
      <c r="AM9" s="9" t="s">
        <v>1218</v>
      </c>
      <c r="AN9" s="172">
        <v>1.35E-4</v>
      </c>
      <c r="AO9" s="172">
        <v>0</v>
      </c>
    </row>
    <row r="10" spans="1:41">
      <c r="A10" s="11" t="s">
        <v>1204</v>
      </c>
      <c r="B10" s="11" t="s">
        <v>1234</v>
      </c>
      <c r="C10" s="11" t="s">
        <v>1205</v>
      </c>
      <c r="D10" s="2" t="s">
        <v>1206</v>
      </c>
      <c r="E10" s="11" t="s">
        <v>631</v>
      </c>
      <c r="F10" s="191">
        <v>3.19</v>
      </c>
      <c r="G10" s="160">
        <v>-21008</v>
      </c>
      <c r="H10" s="155">
        <v>-21.010369905956114</v>
      </c>
      <c r="I10" s="189">
        <v>1.4139999999999999E-3</v>
      </c>
      <c r="J10" s="190">
        <v>-1.9999999999999999E-6</v>
      </c>
      <c r="K10" s="9" t="s">
        <v>1206</v>
      </c>
      <c r="L10" s="11" t="s">
        <v>34</v>
      </c>
      <c r="M10" s="192">
        <v>1</v>
      </c>
      <c r="N10" s="161">
        <v>69956.600000000006</v>
      </c>
      <c r="O10" s="161">
        <v>69.956600000000009</v>
      </c>
      <c r="P10" s="189">
        <v>6.9999999999999999E-6</v>
      </c>
      <c r="Q10" s="189">
        <v>1.359E-3</v>
      </c>
      <c r="R10" s="160">
        <v>2.9335200000000001</v>
      </c>
      <c r="S10" s="9" t="s">
        <v>30</v>
      </c>
      <c r="T10" s="21" t="s">
        <v>30</v>
      </c>
      <c r="U10" s="29" t="s">
        <v>1207</v>
      </c>
      <c r="V10" s="10" t="s">
        <v>1208</v>
      </c>
      <c r="W10" s="9" t="s">
        <v>1209</v>
      </c>
      <c r="X10" s="10" t="s">
        <v>1210</v>
      </c>
      <c r="Y10" s="10" t="s">
        <v>93</v>
      </c>
      <c r="Z10" s="1" t="s">
        <v>1211</v>
      </c>
      <c r="AA10" s="28" t="s">
        <v>1212</v>
      </c>
      <c r="AB10" s="10" t="s">
        <v>1213</v>
      </c>
      <c r="AC10" s="10" t="s">
        <v>1214</v>
      </c>
      <c r="AD10" s="10" t="s">
        <v>931</v>
      </c>
      <c r="AE10" s="10" t="s">
        <v>1215</v>
      </c>
      <c r="AF10" s="10" t="s">
        <v>1213</v>
      </c>
      <c r="AG10" s="11" t="s">
        <v>1213</v>
      </c>
      <c r="AH10" t="s">
        <v>1213</v>
      </c>
      <c r="AI10" s="160">
        <v>3.34</v>
      </c>
      <c r="AJ10" s="10" t="s">
        <v>1216</v>
      </c>
      <c r="AK10" s="10" t="s">
        <v>93</v>
      </c>
      <c r="AL10" s="9" t="s">
        <v>1217</v>
      </c>
      <c r="AM10" s="9" t="s">
        <v>1218</v>
      </c>
      <c r="AN10" s="172">
        <v>7.1599999999999995E-4</v>
      </c>
      <c r="AO10" s="172">
        <v>0</v>
      </c>
    </row>
    <row r="11" spans="1:41">
      <c r="A11" s="11" t="s">
        <v>1204</v>
      </c>
      <c r="B11" s="11" t="s">
        <v>1234</v>
      </c>
      <c r="C11" s="11" t="s">
        <v>1205</v>
      </c>
      <c r="D11" s="2" t="s">
        <v>1232</v>
      </c>
      <c r="E11" s="11" t="s">
        <v>631</v>
      </c>
      <c r="F11" s="191">
        <v>3.19</v>
      </c>
      <c r="G11" s="160">
        <v>-4147</v>
      </c>
      <c r="H11" s="155">
        <v>-4.1477147335423199</v>
      </c>
      <c r="I11" s="189">
        <v>2.7900000000000001E-4</v>
      </c>
      <c r="J11" s="190">
        <v>0</v>
      </c>
      <c r="K11" s="9" t="s">
        <v>1232</v>
      </c>
      <c r="L11" s="11" t="s">
        <v>34</v>
      </c>
      <c r="M11" s="192">
        <v>1</v>
      </c>
      <c r="N11" s="161">
        <v>13593.800000000001</v>
      </c>
      <c r="O11" s="161">
        <v>13.593800000000002</v>
      </c>
      <c r="P11" s="189">
        <v>9.9999999999999995E-7</v>
      </c>
      <c r="Q11" s="189">
        <v>2.6400000000000002E-4</v>
      </c>
      <c r="R11" s="160">
        <v>0.36259000000000002</v>
      </c>
      <c r="S11" s="9" t="s">
        <v>30</v>
      </c>
      <c r="T11" s="21" t="s">
        <v>30</v>
      </c>
      <c r="U11" s="29" t="s">
        <v>1207</v>
      </c>
      <c r="V11" s="10" t="s">
        <v>1208</v>
      </c>
      <c r="W11" s="9" t="s">
        <v>1209</v>
      </c>
      <c r="X11" s="10" t="s">
        <v>1210</v>
      </c>
      <c r="Y11" s="10" t="s">
        <v>93</v>
      </c>
      <c r="Z11" s="1" t="s">
        <v>1230</v>
      </c>
      <c r="AA11" s="28" t="s">
        <v>1226</v>
      </c>
      <c r="AB11" s="10" t="s">
        <v>1213</v>
      </c>
      <c r="AC11" s="10" t="s">
        <v>1214</v>
      </c>
      <c r="AD11" s="10" t="s">
        <v>931</v>
      </c>
      <c r="AE11" s="10" t="s">
        <v>1215</v>
      </c>
      <c r="AF11" s="10" t="s">
        <v>1213</v>
      </c>
      <c r="AG11" s="11" t="s">
        <v>1213</v>
      </c>
      <c r="AH11" t="s">
        <v>1213</v>
      </c>
      <c r="AI11" s="160">
        <v>3.2589999999999999</v>
      </c>
      <c r="AJ11" s="10" t="s">
        <v>1233</v>
      </c>
      <c r="AK11" s="10" t="s">
        <v>93</v>
      </c>
      <c r="AL11" s="9" t="s">
        <v>1217</v>
      </c>
      <c r="AM11" s="9" t="s">
        <v>1218</v>
      </c>
      <c r="AN11" s="172">
        <v>8.8999999999999995E-5</v>
      </c>
      <c r="AO11" s="172">
        <v>0</v>
      </c>
    </row>
    <row r="12" spans="1:41">
      <c r="A12" s="11" t="s">
        <v>1204</v>
      </c>
      <c r="B12" s="11" t="s">
        <v>1234</v>
      </c>
      <c r="C12" s="11" t="s">
        <v>1205</v>
      </c>
      <c r="D12" s="2" t="s">
        <v>1235</v>
      </c>
      <c r="E12" s="11" t="s">
        <v>631</v>
      </c>
      <c r="F12" s="191">
        <v>3.19</v>
      </c>
      <c r="G12" s="160">
        <v>23931</v>
      </c>
      <c r="H12" s="155">
        <v>23.933103448275865</v>
      </c>
      <c r="I12" s="189">
        <v>-1.611E-3</v>
      </c>
      <c r="J12" s="190">
        <v>1.9999999999999999E-6</v>
      </c>
      <c r="K12" s="9" t="s">
        <v>1235</v>
      </c>
      <c r="L12" s="11" t="s">
        <v>34</v>
      </c>
      <c r="M12" s="192">
        <v>1</v>
      </c>
      <c r="N12" s="161">
        <v>-76591.100000000006</v>
      </c>
      <c r="O12" s="161">
        <v>-76.591100000000012</v>
      </c>
      <c r="P12" s="189">
        <v>-7.9999999999999996E-6</v>
      </c>
      <c r="Q12" s="189">
        <v>-1.488E-3</v>
      </c>
      <c r="R12" s="160">
        <v>-0.2445</v>
      </c>
      <c r="S12" s="9" t="s">
        <v>30</v>
      </c>
      <c r="T12" s="21" t="s">
        <v>30</v>
      </c>
      <c r="U12" s="29" t="s">
        <v>1207</v>
      </c>
      <c r="V12" s="10" t="s">
        <v>1208</v>
      </c>
      <c r="W12" s="9" t="s">
        <v>1209</v>
      </c>
      <c r="X12" s="10" t="s">
        <v>1210</v>
      </c>
      <c r="Y12" s="10" t="s">
        <v>93</v>
      </c>
      <c r="Z12" s="1" t="s">
        <v>1236</v>
      </c>
      <c r="AA12" s="28" t="s">
        <v>1212</v>
      </c>
      <c r="AB12" s="10" t="s">
        <v>1213</v>
      </c>
      <c r="AC12" s="10" t="s">
        <v>1214</v>
      </c>
      <c r="AD12" s="10" t="s">
        <v>931</v>
      </c>
      <c r="AE12" s="10" t="s">
        <v>1215</v>
      </c>
      <c r="AF12" s="10" t="s">
        <v>1213</v>
      </c>
      <c r="AG12" s="11" t="s">
        <v>1213</v>
      </c>
      <c r="AH12" t="s">
        <v>1213</v>
      </c>
      <c r="AI12" s="160">
        <v>3.2</v>
      </c>
      <c r="AJ12" s="10" t="s">
        <v>1237</v>
      </c>
      <c r="AK12" s="10" t="s">
        <v>93</v>
      </c>
      <c r="AL12" s="9" t="s">
        <v>1217</v>
      </c>
      <c r="AM12" s="9" t="s">
        <v>1218</v>
      </c>
      <c r="AN12" s="172">
        <v>-6.0000000000000002E-5</v>
      </c>
      <c r="AO12" s="172">
        <v>0</v>
      </c>
    </row>
    <row r="13" spans="1:41">
      <c r="A13" s="11" t="s">
        <v>1204</v>
      </c>
      <c r="B13" s="11" t="s">
        <v>1234</v>
      </c>
      <c r="C13" s="11" t="s">
        <v>1205</v>
      </c>
      <c r="D13" s="2" t="s">
        <v>1238</v>
      </c>
      <c r="E13" s="11" t="s">
        <v>631</v>
      </c>
      <c r="F13" s="191">
        <v>3.19</v>
      </c>
      <c r="G13" s="160">
        <v>4147</v>
      </c>
      <c r="H13" s="155">
        <v>4.1469278996865198</v>
      </c>
      <c r="I13" s="189">
        <v>-2.7900000000000001E-4</v>
      </c>
      <c r="J13" s="190">
        <v>0</v>
      </c>
      <c r="K13" s="9" t="s">
        <v>1238</v>
      </c>
      <c r="L13" s="11" t="s">
        <v>34</v>
      </c>
      <c r="M13" s="192">
        <v>1</v>
      </c>
      <c r="N13" s="161">
        <v>-13260</v>
      </c>
      <c r="O13" s="161">
        <v>-13.26</v>
      </c>
      <c r="P13" s="189">
        <v>-9.9999999999999995E-7</v>
      </c>
      <c r="Q13" s="189">
        <v>-2.5799999999999998E-4</v>
      </c>
      <c r="R13" s="160">
        <v>-3.1300000000000001E-2</v>
      </c>
      <c r="S13" s="9" t="s">
        <v>30</v>
      </c>
      <c r="T13" s="21" t="s">
        <v>30</v>
      </c>
      <c r="U13" s="29" t="s">
        <v>1207</v>
      </c>
      <c r="V13" s="10" t="s">
        <v>1208</v>
      </c>
      <c r="W13" s="9" t="s">
        <v>1209</v>
      </c>
      <c r="X13" s="10" t="s">
        <v>1210</v>
      </c>
      <c r="Y13" s="10" t="s">
        <v>93</v>
      </c>
      <c r="Z13" s="1" t="s">
        <v>1236</v>
      </c>
      <c r="AA13" s="28" t="s">
        <v>1226</v>
      </c>
      <c r="AB13" s="10" t="s">
        <v>1213</v>
      </c>
      <c r="AC13" s="10" t="s">
        <v>1214</v>
      </c>
      <c r="AD13" s="10" t="s">
        <v>931</v>
      </c>
      <c r="AE13" s="10" t="s">
        <v>1215</v>
      </c>
      <c r="AF13" s="10" t="s">
        <v>1213</v>
      </c>
      <c r="AG13" s="11" t="s">
        <v>1213</v>
      </c>
      <c r="AH13" t="s">
        <v>1213</v>
      </c>
      <c r="AI13" s="160">
        <v>3.2</v>
      </c>
      <c r="AJ13" s="10" t="s">
        <v>1239</v>
      </c>
      <c r="AK13" s="10" t="s">
        <v>93</v>
      </c>
      <c r="AL13" s="9" t="s">
        <v>1217</v>
      </c>
      <c r="AM13" s="9" t="s">
        <v>1218</v>
      </c>
      <c r="AN13" s="172">
        <v>-7.9999999999999996E-6</v>
      </c>
      <c r="AO13" s="172">
        <v>0</v>
      </c>
    </row>
    <row r="14" spans="1:41">
      <c r="A14" s="11" t="s">
        <v>1204</v>
      </c>
      <c r="B14" s="11" t="s">
        <v>1234</v>
      </c>
      <c r="C14" s="11" t="s">
        <v>1205</v>
      </c>
      <c r="D14" s="2" t="s">
        <v>1240</v>
      </c>
      <c r="E14" s="11" t="s">
        <v>631</v>
      </c>
      <c r="F14" s="191">
        <v>3.19</v>
      </c>
      <c r="G14" s="160">
        <v>-14850</v>
      </c>
      <c r="H14" s="155">
        <v>-14.852968652037621</v>
      </c>
      <c r="I14" s="189">
        <v>1E-3</v>
      </c>
      <c r="J14" s="190">
        <v>-9.9999999999999995E-7</v>
      </c>
      <c r="K14" s="9" t="s">
        <v>1240</v>
      </c>
      <c r="L14" s="11" t="s">
        <v>34</v>
      </c>
      <c r="M14" s="192">
        <v>1</v>
      </c>
      <c r="N14" s="161">
        <v>47906.100000000006</v>
      </c>
      <c r="O14" s="161">
        <v>47.906100000000009</v>
      </c>
      <c r="P14" s="189">
        <v>5.0000000000000004E-6</v>
      </c>
      <c r="Q14" s="189">
        <v>9.3099999999999997E-4</v>
      </c>
      <c r="R14" s="160">
        <v>0.52512999999999999</v>
      </c>
      <c r="S14" s="9" t="s">
        <v>30</v>
      </c>
      <c r="T14" s="21" t="s">
        <v>30</v>
      </c>
      <c r="U14" s="29" t="s">
        <v>1207</v>
      </c>
      <c r="V14" s="10" t="s">
        <v>1208</v>
      </c>
      <c r="W14" s="9" t="s">
        <v>1209</v>
      </c>
      <c r="X14" s="10" t="s">
        <v>1210</v>
      </c>
      <c r="Y14" s="10" t="s">
        <v>93</v>
      </c>
      <c r="Z14" s="1" t="s">
        <v>1081</v>
      </c>
      <c r="AA14" s="28" t="s">
        <v>1241</v>
      </c>
      <c r="AB14" s="10" t="s">
        <v>1213</v>
      </c>
      <c r="AC14" s="10" t="s">
        <v>1214</v>
      </c>
      <c r="AD14" s="10" t="s">
        <v>931</v>
      </c>
      <c r="AE14" s="10" t="s">
        <v>1215</v>
      </c>
      <c r="AF14" s="10" t="s">
        <v>1213</v>
      </c>
      <c r="AG14" s="11" t="s">
        <v>1213</v>
      </c>
      <c r="AH14" t="s">
        <v>1213</v>
      </c>
      <c r="AI14" s="160">
        <v>3.2280000000000002</v>
      </c>
      <c r="AJ14" s="10" t="s">
        <v>1242</v>
      </c>
      <c r="AK14" s="10" t="s">
        <v>93</v>
      </c>
      <c r="AL14" s="9" t="s">
        <v>1217</v>
      </c>
      <c r="AM14" s="9" t="s">
        <v>1218</v>
      </c>
      <c r="AN14" s="172">
        <v>1.2799999999999999E-4</v>
      </c>
      <c r="AO14" s="172">
        <v>0</v>
      </c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opLeftCell="AH1" workbookViewId="0">
      <selection activeCell="AT3" sqref="AT3"/>
    </sheetView>
  </sheetViews>
  <sheetFormatPr defaultColWidth="0" defaultRowHeight="14.25"/>
  <cols>
    <col min="1" max="27" width="11.625" style="3" customWidth="1"/>
    <col min="28" max="28" width="11.625" style="5" customWidth="1"/>
    <col min="29" max="29" width="22.625" style="3" bestFit="1" customWidth="1"/>
    <col min="30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1243</v>
      </c>
      <c r="D1" s="22" t="s">
        <v>1244</v>
      </c>
      <c r="E1" s="22" t="s">
        <v>1245</v>
      </c>
      <c r="F1" s="22" t="s">
        <v>1246</v>
      </c>
      <c r="G1" s="22" t="s">
        <v>5</v>
      </c>
      <c r="H1" s="22" t="s">
        <v>1247</v>
      </c>
      <c r="I1" s="22" t="s">
        <v>6</v>
      </c>
      <c r="J1" s="22" t="s">
        <v>7</v>
      </c>
      <c r="K1" s="22" t="s">
        <v>75</v>
      </c>
      <c r="L1" s="22" t="s">
        <v>76</v>
      </c>
      <c r="M1" s="22" t="s">
        <v>1248</v>
      </c>
      <c r="N1" s="22" t="s">
        <v>1249</v>
      </c>
      <c r="O1" s="178" t="s">
        <v>1250</v>
      </c>
      <c r="P1" s="22" t="s">
        <v>9</v>
      </c>
      <c r="Q1" s="22" t="s">
        <v>10</v>
      </c>
      <c r="R1" s="22" t="s">
        <v>1251</v>
      </c>
      <c r="S1" s="22" t="s">
        <v>11</v>
      </c>
      <c r="T1" s="22" t="s">
        <v>12</v>
      </c>
      <c r="U1" s="22" t="s">
        <v>1252</v>
      </c>
      <c r="V1" s="165" t="s">
        <v>14</v>
      </c>
      <c r="W1" s="22" t="s">
        <v>913</v>
      </c>
      <c r="X1" s="22" t="s">
        <v>78</v>
      </c>
      <c r="Y1" s="185" t="s">
        <v>1253</v>
      </c>
      <c r="Z1" s="165" t="s">
        <v>15</v>
      </c>
      <c r="AA1" s="22" t="s">
        <v>13</v>
      </c>
      <c r="AB1" s="22" t="s">
        <v>79</v>
      </c>
      <c r="AC1" s="22" t="s">
        <v>1254</v>
      </c>
      <c r="AD1" s="187" t="s">
        <v>1255</v>
      </c>
      <c r="AE1" s="165" t="s">
        <v>1256</v>
      </c>
      <c r="AF1" s="178" t="s">
        <v>1257</v>
      </c>
      <c r="AG1" s="22" t="s">
        <v>1258</v>
      </c>
      <c r="AH1" s="22" t="s">
        <v>1259</v>
      </c>
      <c r="AI1" s="22" t="s">
        <v>1260</v>
      </c>
      <c r="AJ1" s="22" t="s">
        <v>1261</v>
      </c>
      <c r="AK1" s="22" t="s">
        <v>918</v>
      </c>
      <c r="AL1" s="22" t="s">
        <v>920</v>
      </c>
      <c r="AM1" s="22" t="s">
        <v>919</v>
      </c>
      <c r="AN1" s="178" t="s">
        <v>921</v>
      </c>
      <c r="AO1" s="178" t="s">
        <v>922</v>
      </c>
      <c r="AP1" s="165" t="s">
        <v>1262</v>
      </c>
      <c r="AQ1" s="22" t="s">
        <v>1263</v>
      </c>
      <c r="AR1" s="169" t="s">
        <v>1264</v>
      </c>
      <c r="AS1" s="163" t="s">
        <v>18</v>
      </c>
      <c r="AT1" s="22" t="s">
        <v>20</v>
      </c>
      <c r="AU1" s="22" t="s">
        <v>1265</v>
      </c>
      <c r="AV1" s="22" t="s">
        <v>21</v>
      </c>
      <c r="AW1" s="22" t="s">
        <v>81</v>
      </c>
      <c r="AX1" s="22" t="s">
        <v>80</v>
      </c>
      <c r="AY1" s="22" t="s">
        <v>22</v>
      </c>
      <c r="AZ1" s="165" t="s">
        <v>24</v>
      </c>
      <c r="BA1" s="165" t="s">
        <v>25</v>
      </c>
    </row>
    <row r="2" spans="1:53">
      <c r="A2" s="3">
        <v>378</v>
      </c>
      <c r="B2" s="3">
        <v>378</v>
      </c>
      <c r="C2" s="24" t="s">
        <v>1266</v>
      </c>
      <c r="D2" s="24" t="s">
        <v>85</v>
      </c>
      <c r="E2" s="24" t="s">
        <v>1267</v>
      </c>
      <c r="F2" s="24" t="s">
        <v>1268</v>
      </c>
      <c r="G2" s="23" t="s">
        <v>1269</v>
      </c>
      <c r="H2" s="42" t="s">
        <v>1270</v>
      </c>
      <c r="I2" s="21" t="s">
        <v>30</v>
      </c>
      <c r="J2" s="31" t="s">
        <v>30</v>
      </c>
      <c r="K2" s="23" t="s">
        <v>492</v>
      </c>
      <c r="L2" s="23" t="s">
        <v>93</v>
      </c>
      <c r="M2" s="24" t="s">
        <v>931</v>
      </c>
      <c r="N2" s="24" t="s">
        <v>1271</v>
      </c>
      <c r="O2" s="179" t="s">
        <v>1272</v>
      </c>
      <c r="P2" s="23" t="s">
        <v>1273</v>
      </c>
      <c r="Q2" s="23" t="s">
        <v>341</v>
      </c>
      <c r="R2" s="23" t="s">
        <v>1274</v>
      </c>
      <c r="S2" s="21" t="s">
        <v>34</v>
      </c>
      <c r="T2" s="157">
        <v>5.7</v>
      </c>
      <c r="U2" s="23" t="s">
        <v>1275</v>
      </c>
      <c r="V2" s="172">
        <v>7.2528999999999996E-2</v>
      </c>
      <c r="W2" s="24" t="s">
        <v>1276</v>
      </c>
      <c r="X2" s="24" t="s">
        <v>1213</v>
      </c>
      <c r="Y2" s="186">
        <v>0</v>
      </c>
      <c r="Z2" s="172">
        <v>2.3900000000000001E-2</v>
      </c>
      <c r="AA2" s="23" t="s">
        <v>1277</v>
      </c>
      <c r="AB2" s="21" t="s">
        <v>98</v>
      </c>
      <c r="AC2" s="24" t="s">
        <v>1278</v>
      </c>
      <c r="AD2" s="188">
        <v>65302.19</v>
      </c>
      <c r="AE2" s="172">
        <v>0.5</v>
      </c>
      <c r="AF2" s="179" t="s">
        <v>944</v>
      </c>
      <c r="AG2" s="24" t="s">
        <v>93</v>
      </c>
      <c r="AH2" s="24" t="s">
        <v>1279</v>
      </c>
      <c r="AI2" s="42" t="s">
        <v>1280</v>
      </c>
      <c r="AJ2" s="3" t="s">
        <v>931</v>
      </c>
      <c r="AK2" s="23" t="s">
        <v>942</v>
      </c>
      <c r="AL2" s="24" t="s">
        <v>1281</v>
      </c>
      <c r="AM2" s="23" t="s">
        <v>943</v>
      </c>
      <c r="AN2" s="180" t="s">
        <v>944</v>
      </c>
      <c r="AO2" s="180" t="s">
        <v>944</v>
      </c>
      <c r="AP2" s="166">
        <v>0</v>
      </c>
      <c r="AQ2" s="154">
        <v>439629.81</v>
      </c>
      <c r="AR2" s="173">
        <v>100.26</v>
      </c>
      <c r="AS2" s="171">
        <v>1</v>
      </c>
      <c r="AT2" s="157">
        <v>440.77300000000002</v>
      </c>
      <c r="AU2" s="159">
        <v>440.77300000000002</v>
      </c>
      <c r="AV2" s="30"/>
      <c r="AW2" s="40"/>
      <c r="AX2" s="31" t="s">
        <v>93</v>
      </c>
      <c r="AY2" s="23" t="s">
        <v>36</v>
      </c>
      <c r="AZ2" s="172">
        <v>5.0197143081453198E-2</v>
      </c>
      <c r="BA2" s="172">
        <v>6.2840084671685796E-4</v>
      </c>
    </row>
    <row r="3" spans="1:53">
      <c r="A3" s="3">
        <v>378</v>
      </c>
      <c r="B3" s="3">
        <v>378</v>
      </c>
      <c r="C3" s="23" t="s">
        <v>1282</v>
      </c>
      <c r="D3" s="24" t="s">
        <v>33</v>
      </c>
      <c r="E3" s="23" t="s">
        <v>1283</v>
      </c>
      <c r="F3" s="23" t="s">
        <v>1284</v>
      </c>
      <c r="G3" s="23" t="s">
        <v>1285</v>
      </c>
      <c r="I3" s="21" t="s">
        <v>30</v>
      </c>
      <c r="J3" s="21" t="s">
        <v>30</v>
      </c>
      <c r="K3" s="23" t="s">
        <v>645</v>
      </c>
      <c r="L3" s="23" t="s">
        <v>93</v>
      </c>
      <c r="M3" s="24" t="s">
        <v>93</v>
      </c>
      <c r="N3" s="24"/>
      <c r="O3" s="179" t="s">
        <v>1286</v>
      </c>
      <c r="P3" s="23" t="s">
        <v>341</v>
      </c>
      <c r="Q3" s="23" t="s">
        <v>341</v>
      </c>
      <c r="R3" s="23" t="s">
        <v>1274</v>
      </c>
      <c r="S3" s="21" t="s">
        <v>34</v>
      </c>
      <c r="T3" s="157">
        <v>2.02</v>
      </c>
      <c r="U3" s="23" t="s">
        <v>1287</v>
      </c>
      <c r="V3" s="172">
        <v>5.6728000000000001E-2</v>
      </c>
      <c r="W3" s="23" t="s">
        <v>1276</v>
      </c>
      <c r="X3" s="23" t="s">
        <v>995</v>
      </c>
      <c r="Y3" s="186">
        <v>5.6728000000000001E-2</v>
      </c>
      <c r="Z3" s="172">
        <v>4.7390000000000002E-2</v>
      </c>
      <c r="AA3" s="23" t="s">
        <v>1288</v>
      </c>
      <c r="AB3" s="21" t="s">
        <v>98</v>
      </c>
      <c r="AC3" s="23" t="s">
        <v>1289</v>
      </c>
      <c r="AD3" s="24"/>
      <c r="AE3" s="172">
        <v>0</v>
      </c>
      <c r="AF3" s="24"/>
      <c r="AG3" s="23" t="s">
        <v>93</v>
      </c>
      <c r="AH3" s="24" t="s">
        <v>1279</v>
      </c>
      <c r="AI3" s="42" t="s">
        <v>1290</v>
      </c>
      <c r="AJ3" s="3" t="s">
        <v>93</v>
      </c>
      <c r="AK3" s="23" t="s">
        <v>645</v>
      </c>
      <c r="AL3" s="24" t="s">
        <v>1291</v>
      </c>
      <c r="AM3" s="23" t="s">
        <v>943</v>
      </c>
      <c r="AN3" s="180" t="s">
        <v>944</v>
      </c>
      <c r="AO3" s="180" t="s">
        <v>944</v>
      </c>
      <c r="AP3" s="166">
        <v>0</v>
      </c>
      <c r="AQ3" s="154">
        <v>8141547.1399999997</v>
      </c>
      <c r="AR3" s="173">
        <v>102.438</v>
      </c>
      <c r="AS3" s="171">
        <v>1</v>
      </c>
      <c r="AT3" s="157">
        <v>8340.0619999999999</v>
      </c>
      <c r="AU3" s="157">
        <v>8340.0619999999999</v>
      </c>
      <c r="AV3" s="23"/>
      <c r="AW3" s="24"/>
      <c r="AX3" s="21" t="s">
        <v>93</v>
      </c>
      <c r="AY3" s="23" t="s">
        <v>36</v>
      </c>
      <c r="AZ3" s="172">
        <v>0.94980285691854704</v>
      </c>
      <c r="BA3" s="172">
        <v>1.18902567529233E-2</v>
      </c>
    </row>
    <row r="4" spans="1:53">
      <c r="C4" s="23"/>
      <c r="D4" s="24"/>
      <c r="E4" s="23"/>
      <c r="F4" s="23"/>
      <c r="G4" s="23"/>
      <c r="I4" s="21"/>
      <c r="J4" s="21"/>
      <c r="K4" s="23"/>
      <c r="L4" s="23"/>
      <c r="M4" s="24"/>
      <c r="N4" s="24"/>
      <c r="O4" s="23"/>
      <c r="P4" s="23"/>
      <c r="Q4" s="23"/>
      <c r="R4" s="23"/>
      <c r="S4" s="21"/>
      <c r="T4" s="23"/>
      <c r="U4" s="23"/>
      <c r="V4" s="23"/>
      <c r="W4" s="23"/>
      <c r="X4" s="23"/>
      <c r="Y4" s="23"/>
      <c r="Z4" s="23"/>
      <c r="AA4" s="23"/>
      <c r="AB4" s="21"/>
      <c r="AC4" s="23"/>
      <c r="AD4" s="23"/>
      <c r="AE4" s="23"/>
      <c r="AF4" s="23"/>
      <c r="AG4" s="23"/>
      <c r="AH4" s="23"/>
      <c r="AK4" s="23"/>
      <c r="AL4" s="23"/>
      <c r="AM4" s="23"/>
      <c r="AR4" s="23"/>
      <c r="AS4" s="23"/>
      <c r="AT4" s="23"/>
      <c r="AU4" s="30"/>
      <c r="AV4" s="30"/>
      <c r="AW4" s="30"/>
      <c r="AX4" s="21"/>
      <c r="AY4" s="23"/>
      <c r="AZ4" s="23"/>
      <c r="BA4" s="23"/>
    </row>
    <row r="5" spans="1:53"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3:53"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3:53"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3:53"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3:53"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X20" s="21"/>
      <c r="AY20" s="23"/>
    </row>
    <row r="21" spans="3:53" s="42" customFormat="1">
      <c r="D21" s="45"/>
      <c r="S21" s="31"/>
      <c r="AB21" s="45"/>
      <c r="AQ21" s="41"/>
      <c r="AX21" s="45"/>
    </row>
    <row r="22" spans="3:53">
      <c r="D22" s="5"/>
      <c r="S22" s="21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E19" sqref="E19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76</v>
      </c>
      <c r="M1" s="22" t="s">
        <v>911</v>
      </c>
      <c r="N1" s="22" t="s">
        <v>912</v>
      </c>
      <c r="O1" s="22" t="s">
        <v>9</v>
      </c>
      <c r="P1" s="22" t="s">
        <v>10</v>
      </c>
      <c r="Q1" s="22" t="s">
        <v>77</v>
      </c>
      <c r="R1" s="22" t="s">
        <v>11</v>
      </c>
      <c r="S1" s="22" t="s">
        <v>12</v>
      </c>
      <c r="T1" s="22" t="s">
        <v>14</v>
      </c>
      <c r="U1" s="22" t="s">
        <v>15</v>
      </c>
      <c r="V1" s="22" t="s">
        <v>918</v>
      </c>
      <c r="W1" s="22" t="s">
        <v>919</v>
      </c>
      <c r="X1" s="22" t="s">
        <v>921</v>
      </c>
      <c r="Y1" s="22" t="s">
        <v>17</v>
      </c>
      <c r="Z1" s="22" t="s">
        <v>18</v>
      </c>
      <c r="AA1" s="22" t="s">
        <v>19</v>
      </c>
      <c r="AB1" s="22" t="s">
        <v>20</v>
      </c>
      <c r="AC1" s="22" t="s">
        <v>24</v>
      </c>
      <c r="AD1" s="22" t="s">
        <v>25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1292</v>
      </c>
      <c r="D1" s="22" t="s">
        <v>1293</v>
      </c>
      <c r="E1" s="22" t="s">
        <v>1294</v>
      </c>
      <c r="F1" s="22" t="s">
        <v>5</v>
      </c>
      <c r="G1" s="22" t="s">
        <v>1295</v>
      </c>
      <c r="H1" s="22" t="s">
        <v>6</v>
      </c>
      <c r="I1" s="22" t="s">
        <v>7</v>
      </c>
      <c r="J1" s="22" t="s">
        <v>76</v>
      </c>
      <c r="K1" s="22" t="s">
        <v>1296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1297</v>
      </c>
      <c r="R1" s="22" t="s">
        <v>18</v>
      </c>
      <c r="S1" s="22" t="s">
        <v>1298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1299</v>
      </c>
      <c r="D1" s="22" t="s">
        <v>5</v>
      </c>
      <c r="E1" s="22" t="s">
        <v>1300</v>
      </c>
      <c r="F1" s="22" t="s">
        <v>76</v>
      </c>
      <c r="G1" s="22" t="s">
        <v>912</v>
      </c>
      <c r="H1" s="22" t="s">
        <v>1301</v>
      </c>
      <c r="I1" s="22" t="s">
        <v>1302</v>
      </c>
      <c r="J1" s="22" t="s">
        <v>1303</v>
      </c>
      <c r="K1" s="22" t="s">
        <v>1304</v>
      </c>
      <c r="L1" s="22" t="s">
        <v>1305</v>
      </c>
      <c r="M1" s="22" t="s">
        <v>918</v>
      </c>
      <c r="N1" s="22" t="s">
        <v>920</v>
      </c>
      <c r="O1" s="22" t="s">
        <v>919</v>
      </c>
      <c r="P1" s="22" t="s">
        <v>921</v>
      </c>
      <c r="Q1" s="22" t="s">
        <v>11</v>
      </c>
      <c r="R1" s="22" t="s">
        <v>1265</v>
      </c>
      <c r="S1" s="22" t="s">
        <v>20</v>
      </c>
      <c r="T1" s="22" t="s">
        <v>21</v>
      </c>
      <c r="U1" s="22" t="s">
        <v>81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75</v>
      </c>
      <c r="M1" s="22" t="s">
        <v>76</v>
      </c>
      <c r="N1" s="22" t="s">
        <v>11</v>
      </c>
      <c r="O1" s="22" t="s">
        <v>918</v>
      </c>
      <c r="P1" s="22" t="s">
        <v>919</v>
      </c>
      <c r="Q1" s="22" t="s">
        <v>921</v>
      </c>
      <c r="R1" s="22" t="s">
        <v>922</v>
      </c>
      <c r="S1" s="22" t="s">
        <v>1306</v>
      </c>
      <c r="T1" s="22" t="s">
        <v>1307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topLeftCell="F1" workbookViewId="0">
      <selection activeCell="R2" sqref="R2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1308</v>
      </c>
      <c r="D1" s="22" t="s">
        <v>1309</v>
      </c>
      <c r="E1" s="22" t="s">
        <v>5</v>
      </c>
      <c r="F1" s="22" t="s">
        <v>6</v>
      </c>
      <c r="G1" s="22" t="s">
        <v>7</v>
      </c>
      <c r="H1" s="22" t="s">
        <v>76</v>
      </c>
      <c r="I1" s="178" t="s">
        <v>1310</v>
      </c>
      <c r="J1" s="22" t="s">
        <v>11</v>
      </c>
      <c r="K1" s="178" t="s">
        <v>921</v>
      </c>
      <c r="L1" s="22" t="s">
        <v>1297</v>
      </c>
      <c r="M1" s="163" t="s">
        <v>18</v>
      </c>
      <c r="N1" s="22" t="s">
        <v>20</v>
      </c>
      <c r="O1" s="22" t="s">
        <v>21</v>
      </c>
      <c r="P1" s="22" t="s">
        <v>22</v>
      </c>
      <c r="Q1" s="165" t="s">
        <v>24</v>
      </c>
      <c r="R1" s="165" t="s">
        <v>25</v>
      </c>
    </row>
    <row r="2" spans="1:18">
      <c r="A2" s="23">
        <v>378</v>
      </c>
      <c r="B2" s="23">
        <v>378</v>
      </c>
      <c r="C2" s="40" t="s">
        <v>1311</v>
      </c>
      <c r="D2" s="40" t="s">
        <v>1312</v>
      </c>
      <c r="E2" s="40" t="s">
        <v>1313</v>
      </c>
      <c r="F2" s="21" t="s">
        <v>30</v>
      </c>
      <c r="G2" s="21" t="s">
        <v>30</v>
      </c>
      <c r="H2" s="23" t="s">
        <v>93</v>
      </c>
      <c r="I2" s="24"/>
      <c r="J2" s="21" t="s">
        <v>34</v>
      </c>
      <c r="K2" s="179" t="s">
        <v>944</v>
      </c>
      <c r="L2" s="154">
        <v>-235.607</v>
      </c>
      <c r="M2" s="171">
        <v>1</v>
      </c>
      <c r="N2" s="157">
        <v>-235.607</v>
      </c>
      <c r="O2" s="23"/>
      <c r="P2" s="21" t="s">
        <v>36</v>
      </c>
      <c r="Q2" s="172">
        <v>0.87220142081221397</v>
      </c>
      <c r="R2" s="172">
        <v>-3.3589943224897502E-4</v>
      </c>
    </row>
    <row r="3" spans="1:18">
      <c r="A3" s="23">
        <v>378</v>
      </c>
      <c r="B3" s="23">
        <v>378</v>
      </c>
      <c r="C3" s="30" t="s">
        <v>1314</v>
      </c>
      <c r="D3" s="23" t="s">
        <v>1315</v>
      </c>
      <c r="E3" s="40" t="s">
        <v>1313</v>
      </c>
      <c r="F3" s="21" t="s">
        <v>30</v>
      </c>
      <c r="G3" s="21" t="s">
        <v>30</v>
      </c>
      <c r="H3" s="23" t="s">
        <v>93</v>
      </c>
      <c r="I3" s="24"/>
      <c r="J3" s="21" t="s">
        <v>34</v>
      </c>
      <c r="K3" s="179" t="s">
        <v>944</v>
      </c>
      <c r="L3" s="154">
        <v>0.14000000000000001</v>
      </c>
      <c r="M3" s="171">
        <v>1</v>
      </c>
      <c r="N3" s="157">
        <v>0.14000000000000001</v>
      </c>
      <c r="O3" s="23"/>
      <c r="P3" s="21" t="s">
        <v>36</v>
      </c>
      <c r="Q3" s="172">
        <v>-5.1827168682885404E-4</v>
      </c>
      <c r="R3" s="172">
        <v>1.99595140758217E-7</v>
      </c>
    </row>
    <row r="4" spans="1:18">
      <c r="A4" s="23">
        <v>378</v>
      </c>
      <c r="B4" s="23">
        <v>378</v>
      </c>
      <c r="C4" s="30" t="s">
        <v>1316</v>
      </c>
      <c r="D4" s="23" t="s">
        <v>1317</v>
      </c>
      <c r="E4" s="40" t="s">
        <v>1318</v>
      </c>
      <c r="F4" s="21" t="s">
        <v>30</v>
      </c>
      <c r="G4" s="21" t="s">
        <v>30</v>
      </c>
      <c r="H4" s="23" t="s">
        <v>93</v>
      </c>
      <c r="I4" s="24"/>
      <c r="J4" s="21" t="s">
        <v>34</v>
      </c>
      <c r="K4" s="179" t="s">
        <v>944</v>
      </c>
      <c r="L4" s="154">
        <v>-34.661999999999999</v>
      </c>
      <c r="M4" s="171">
        <v>1</v>
      </c>
      <c r="N4" s="157">
        <v>-34.661999999999999</v>
      </c>
      <c r="O4" s="23"/>
      <c r="P4" s="21" t="s">
        <v>36</v>
      </c>
      <c r="Q4" s="172">
        <v>0.128316850874615</v>
      </c>
      <c r="R4" s="172">
        <v>-4.9416976776559602E-5</v>
      </c>
    </row>
    <row r="5" spans="1:18">
      <c r="A5" s="23">
        <v>378</v>
      </c>
      <c r="B5" s="23">
        <v>1433</v>
      </c>
      <c r="C5" s="30" t="s">
        <v>1311</v>
      </c>
      <c r="D5" s="23" t="s">
        <v>1312</v>
      </c>
      <c r="E5" s="40" t="s">
        <v>1313</v>
      </c>
      <c r="F5" s="21" t="s">
        <v>30</v>
      </c>
      <c r="G5" s="21" t="s">
        <v>30</v>
      </c>
      <c r="H5" s="23" t="s">
        <v>93</v>
      </c>
      <c r="I5" s="24"/>
      <c r="J5" s="21" t="s">
        <v>34</v>
      </c>
      <c r="K5" s="179" t="s">
        <v>944</v>
      </c>
      <c r="L5" s="154">
        <v>-3.3239999999999998</v>
      </c>
      <c r="M5" s="171">
        <v>1</v>
      </c>
      <c r="N5" s="157">
        <v>-3.3239999999999998</v>
      </c>
      <c r="O5" s="23"/>
      <c r="P5" s="21" t="s">
        <v>36</v>
      </c>
      <c r="Q5" s="172">
        <v>0.99359150635469096</v>
      </c>
      <c r="R5" s="172">
        <v>-3.3120158736695801E-4</v>
      </c>
    </row>
    <row r="6" spans="1:18">
      <c r="A6" s="23">
        <v>378</v>
      </c>
      <c r="B6" s="23">
        <v>1433</v>
      </c>
      <c r="C6" s="30" t="s">
        <v>1316</v>
      </c>
      <c r="D6" s="23" t="s">
        <v>1317</v>
      </c>
      <c r="E6" s="40" t="s">
        <v>1318</v>
      </c>
      <c r="F6" s="21" t="s">
        <v>30</v>
      </c>
      <c r="G6" s="21" t="s">
        <v>30</v>
      </c>
      <c r="H6" s="23" t="s">
        <v>93</v>
      </c>
      <c r="I6" s="24"/>
      <c r="J6" s="21" t="s">
        <v>34</v>
      </c>
      <c r="K6" s="179" t="s">
        <v>944</v>
      </c>
      <c r="L6" s="154">
        <v>-2.1000000000000001E-2</v>
      </c>
      <c r="M6" s="171">
        <v>1</v>
      </c>
      <c r="N6" s="157">
        <v>-2.1000000000000001E-2</v>
      </c>
      <c r="O6" s="23"/>
      <c r="P6" s="21" t="s">
        <v>36</v>
      </c>
      <c r="Q6" s="172">
        <v>6.4084936453090097E-3</v>
      </c>
      <c r="R6" s="172">
        <v>-2.13619304752764E-6</v>
      </c>
    </row>
    <row r="7" spans="1:18">
      <c r="A7" s="23">
        <v>378</v>
      </c>
      <c r="B7" s="23">
        <v>15482</v>
      </c>
      <c r="C7" s="30" t="s">
        <v>1311</v>
      </c>
      <c r="D7" s="23" t="s">
        <v>1312</v>
      </c>
      <c r="E7" s="40" t="s">
        <v>1313</v>
      </c>
      <c r="F7" s="21" t="s">
        <v>30</v>
      </c>
      <c r="G7" s="21" t="s">
        <v>30</v>
      </c>
      <c r="H7" s="23" t="s">
        <v>93</v>
      </c>
      <c r="I7" s="24"/>
      <c r="J7" s="21" t="s">
        <v>34</v>
      </c>
      <c r="K7" s="179" t="s">
        <v>944</v>
      </c>
      <c r="L7" s="154">
        <v>-0.41399999999999998</v>
      </c>
      <c r="M7" s="171">
        <v>1</v>
      </c>
      <c r="N7" s="157">
        <v>-0.41399999999999998</v>
      </c>
      <c r="O7" s="23"/>
      <c r="P7" s="21" t="s">
        <v>36</v>
      </c>
      <c r="Q7" s="172">
        <v>1</v>
      </c>
      <c r="R7" s="172">
        <v>-2.9884375796123699E-4</v>
      </c>
    </row>
    <row r="8" spans="1:18">
      <c r="A8" s="23"/>
      <c r="B8" s="23"/>
      <c r="C8" s="30"/>
      <c r="D8" s="23"/>
      <c r="E8" s="40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>
      <c r="A9" s="23"/>
      <c r="B9" s="23"/>
      <c r="C9" s="30"/>
      <c r="D9" s="23"/>
      <c r="E9" s="40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0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0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0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0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0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0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0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0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1"/>
  <sheetViews>
    <sheetView rightToLeft="1" topLeftCell="E1" workbookViewId="0">
      <selection activeCell="Q2" sqref="Q2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1292</v>
      </c>
      <c r="D1" s="22" t="s">
        <v>1293</v>
      </c>
      <c r="E1" s="22" t="s">
        <v>1294</v>
      </c>
      <c r="F1" s="22" t="s">
        <v>5</v>
      </c>
      <c r="G1" s="22" t="s">
        <v>6</v>
      </c>
      <c r="H1" s="22" t="s">
        <v>76</v>
      </c>
      <c r="I1" s="22" t="s">
        <v>1296</v>
      </c>
      <c r="J1" s="22" t="s">
        <v>10</v>
      </c>
      <c r="K1" s="22" t="s">
        <v>11</v>
      </c>
      <c r="L1" s="22" t="s">
        <v>1297</v>
      </c>
      <c r="M1" s="163" t="s">
        <v>18</v>
      </c>
      <c r="N1" s="165" t="s">
        <v>14</v>
      </c>
      <c r="O1" s="22" t="s">
        <v>20</v>
      </c>
      <c r="P1" s="165" t="s">
        <v>24</v>
      </c>
      <c r="Q1" s="165" t="s">
        <v>25</v>
      </c>
    </row>
    <row r="2" spans="1:17">
      <c r="A2" s="3">
        <v>378</v>
      </c>
      <c r="B2" s="3">
        <v>378</v>
      </c>
      <c r="C2" s="3" t="s">
        <v>2279</v>
      </c>
      <c r="D2" s="3" t="s">
        <v>2280</v>
      </c>
      <c r="E2" s="5" t="s">
        <v>1457</v>
      </c>
      <c r="F2" s="3" t="s">
        <v>1976</v>
      </c>
      <c r="G2" s="3" t="s">
        <v>30</v>
      </c>
      <c r="H2" s="3" t="s">
        <v>93</v>
      </c>
      <c r="I2" s="3" t="s">
        <v>262</v>
      </c>
      <c r="J2" s="3" t="s">
        <v>105</v>
      </c>
      <c r="K2" s="3" t="s">
        <v>34</v>
      </c>
      <c r="L2" s="155">
        <v>924.80399999999997</v>
      </c>
      <c r="M2" s="164">
        <v>1</v>
      </c>
      <c r="N2" s="166">
        <v>3.7999999999999999E-2</v>
      </c>
      <c r="O2" s="154">
        <v>924.80399999999997</v>
      </c>
      <c r="P2" s="166">
        <v>0.15352435879426199</v>
      </c>
      <c r="Q2" s="166">
        <v>1.31847437497915E-3</v>
      </c>
    </row>
    <row r="3" spans="1:17">
      <c r="A3" s="3">
        <v>378</v>
      </c>
      <c r="B3" s="3">
        <v>378</v>
      </c>
      <c r="C3" s="3" t="s">
        <v>274</v>
      </c>
      <c r="D3" s="3" t="s">
        <v>2281</v>
      </c>
      <c r="E3" s="31" t="s">
        <v>1457</v>
      </c>
      <c r="F3" s="3" t="s">
        <v>1978</v>
      </c>
      <c r="G3" s="3" t="s">
        <v>30</v>
      </c>
      <c r="H3" s="3" t="s">
        <v>93</v>
      </c>
      <c r="I3" s="3" t="s">
        <v>262</v>
      </c>
      <c r="J3" s="3" t="s">
        <v>105</v>
      </c>
      <c r="K3" s="3" t="s">
        <v>631</v>
      </c>
      <c r="L3" s="154">
        <v>679.21100000000001</v>
      </c>
      <c r="M3" s="164">
        <v>3.19</v>
      </c>
      <c r="N3" s="166">
        <v>0</v>
      </c>
      <c r="O3" s="154">
        <v>2166.6840000000002</v>
      </c>
      <c r="P3" s="166">
        <v>0.35968571971572699</v>
      </c>
      <c r="Q3" s="166">
        <v>3.0889977865118101E-3</v>
      </c>
    </row>
    <row r="4" spans="1:17">
      <c r="A4" s="3">
        <v>378</v>
      </c>
      <c r="B4" s="3">
        <v>378</v>
      </c>
      <c r="C4" s="3" t="s">
        <v>274</v>
      </c>
      <c r="D4" s="3" t="s">
        <v>2281</v>
      </c>
      <c r="E4" s="31" t="s">
        <v>1457</v>
      </c>
      <c r="F4" s="3" t="s">
        <v>1978</v>
      </c>
      <c r="G4" s="3" t="s">
        <v>30</v>
      </c>
      <c r="H4" s="3" t="s">
        <v>93</v>
      </c>
      <c r="I4" s="3" t="s">
        <v>262</v>
      </c>
      <c r="J4" s="3" t="s">
        <v>105</v>
      </c>
      <c r="K4" s="3" t="s">
        <v>2282</v>
      </c>
      <c r="L4" s="154">
        <v>0</v>
      </c>
      <c r="M4" s="164">
        <v>2.3275000000000001</v>
      </c>
      <c r="N4" s="166">
        <v>0</v>
      </c>
      <c r="O4" s="154">
        <v>1E-3</v>
      </c>
      <c r="P4" s="166">
        <v>1.8932732404927E-7</v>
      </c>
      <c r="Q4" s="166">
        <v>1.6259519154016201E-9</v>
      </c>
    </row>
    <row r="5" spans="1:17">
      <c r="A5" s="3">
        <v>378</v>
      </c>
      <c r="B5" s="3">
        <v>378</v>
      </c>
      <c r="C5" s="3" t="s">
        <v>274</v>
      </c>
      <c r="D5" s="3" t="s">
        <v>2281</v>
      </c>
      <c r="E5" s="31" t="s">
        <v>1457</v>
      </c>
      <c r="F5" s="3" t="s">
        <v>1978</v>
      </c>
      <c r="G5" s="3" t="s">
        <v>30</v>
      </c>
      <c r="H5" s="3" t="s">
        <v>93</v>
      </c>
      <c r="I5" s="3" t="s">
        <v>262</v>
      </c>
      <c r="J5" s="3" t="s">
        <v>105</v>
      </c>
      <c r="K5" s="3" t="s">
        <v>799</v>
      </c>
      <c r="L5" s="154">
        <v>668.36500000000001</v>
      </c>
      <c r="M5" s="164">
        <v>3.7454999999999998</v>
      </c>
      <c r="N5" s="166">
        <v>0</v>
      </c>
      <c r="O5" s="154">
        <v>2503.3620000000001</v>
      </c>
      <c r="P5" s="166">
        <v>0.41557670618349302</v>
      </c>
      <c r="Q5" s="166">
        <v>3.5689921927988901E-3</v>
      </c>
    </row>
    <row r="6" spans="1:17">
      <c r="A6" s="3">
        <v>378</v>
      </c>
      <c r="B6" s="3">
        <v>378</v>
      </c>
      <c r="C6" s="3" t="s">
        <v>274</v>
      </c>
      <c r="D6" s="3" t="s">
        <v>2281</v>
      </c>
      <c r="E6" s="31" t="s">
        <v>1457</v>
      </c>
      <c r="F6" s="3" t="s">
        <v>1978</v>
      </c>
      <c r="G6" s="3" t="s">
        <v>30</v>
      </c>
      <c r="H6" s="3" t="s">
        <v>93</v>
      </c>
      <c r="I6" s="3" t="s">
        <v>262</v>
      </c>
      <c r="J6" s="3" t="s">
        <v>105</v>
      </c>
      <c r="K6" s="3" t="s">
        <v>2283</v>
      </c>
      <c r="L6" s="154">
        <v>0</v>
      </c>
      <c r="M6" s="164">
        <v>2.0365000000000001E-2</v>
      </c>
      <c r="N6" s="166">
        <v>0</v>
      </c>
      <c r="O6" s="154">
        <v>0</v>
      </c>
      <c r="P6" s="166">
        <v>1.6227558324789401E-9</v>
      </c>
      <c r="Q6" s="166">
        <v>1.3936302999569398E-11</v>
      </c>
    </row>
    <row r="7" spans="1:17">
      <c r="A7" s="3">
        <v>378</v>
      </c>
      <c r="B7" s="3">
        <v>378</v>
      </c>
      <c r="C7" s="3" t="s">
        <v>274</v>
      </c>
      <c r="D7" s="3" t="s">
        <v>2281</v>
      </c>
      <c r="E7" s="31" t="s">
        <v>1457</v>
      </c>
      <c r="F7" s="3" t="s">
        <v>1978</v>
      </c>
      <c r="G7" s="3" t="s">
        <v>30</v>
      </c>
      <c r="H7" s="3" t="s">
        <v>93</v>
      </c>
      <c r="I7" s="3" t="s">
        <v>262</v>
      </c>
      <c r="J7" s="3" t="s">
        <v>105</v>
      </c>
      <c r="K7" s="3" t="s">
        <v>663</v>
      </c>
      <c r="L7" s="154">
        <v>0.71399999999999997</v>
      </c>
      <c r="M7" s="164">
        <v>4.29</v>
      </c>
      <c r="N7" s="166">
        <v>0</v>
      </c>
      <c r="O7" s="154">
        <v>3.0619999999999998</v>
      </c>
      <c r="P7" s="166">
        <v>5.0824858095749402E-4</v>
      </c>
      <c r="Q7" s="166">
        <v>4.36486258841824E-6</v>
      </c>
    </row>
    <row r="8" spans="1:17">
      <c r="A8" s="3">
        <v>378</v>
      </c>
      <c r="B8" s="3">
        <v>378</v>
      </c>
      <c r="C8" s="3" t="s">
        <v>274</v>
      </c>
      <c r="D8" s="3" t="s">
        <v>2281</v>
      </c>
      <c r="E8" s="31" t="s">
        <v>1457</v>
      </c>
      <c r="F8" s="3" t="s">
        <v>1976</v>
      </c>
      <c r="G8" s="3" t="s">
        <v>30</v>
      </c>
      <c r="H8" s="3" t="s">
        <v>93</v>
      </c>
      <c r="I8" s="3" t="s">
        <v>262</v>
      </c>
      <c r="J8" s="3" t="s">
        <v>105</v>
      </c>
      <c r="K8" s="3" t="s">
        <v>34</v>
      </c>
      <c r="L8" s="154">
        <v>425.91300000000001</v>
      </c>
      <c r="M8" s="164">
        <v>1</v>
      </c>
      <c r="N8" s="166">
        <v>3.7999999999999999E-2</v>
      </c>
      <c r="O8" s="154">
        <v>425.91300000000001</v>
      </c>
      <c r="P8" s="166">
        <v>7.0704775775479803E-2</v>
      </c>
      <c r="Q8" s="166">
        <v>6.0721592182999605E-4</v>
      </c>
    </row>
    <row r="9" spans="1:17">
      <c r="A9" s="3">
        <v>378</v>
      </c>
      <c r="B9" s="3">
        <v>1433</v>
      </c>
      <c r="C9" s="3" t="s">
        <v>274</v>
      </c>
      <c r="D9" s="3" t="s">
        <v>2281</v>
      </c>
      <c r="E9" s="31" t="s">
        <v>1457</v>
      </c>
      <c r="F9" s="3" t="s">
        <v>1978</v>
      </c>
      <c r="G9" s="3" t="s">
        <v>30</v>
      </c>
      <c r="H9" s="3" t="s">
        <v>93</v>
      </c>
      <c r="I9" s="3" t="s">
        <v>262</v>
      </c>
      <c r="J9" s="3" t="s">
        <v>105</v>
      </c>
      <c r="K9" s="3" t="s">
        <v>631</v>
      </c>
      <c r="L9" s="154">
        <v>9.327</v>
      </c>
      <c r="M9" s="164">
        <v>3.19</v>
      </c>
      <c r="N9" s="166">
        <v>0</v>
      </c>
      <c r="O9" s="154">
        <v>29.754000000000001</v>
      </c>
      <c r="P9" s="166">
        <v>0.29074463925775601</v>
      </c>
      <c r="Q9" s="166">
        <v>2.9645870505207801E-3</v>
      </c>
    </row>
    <row r="10" spans="1:17">
      <c r="A10" s="3">
        <v>378</v>
      </c>
      <c r="B10" s="3">
        <v>1433</v>
      </c>
      <c r="C10" s="3" t="s">
        <v>274</v>
      </c>
      <c r="D10" s="3" t="s">
        <v>2281</v>
      </c>
      <c r="E10" s="31" t="s">
        <v>1457</v>
      </c>
      <c r="F10" s="3" t="s">
        <v>1976</v>
      </c>
      <c r="G10" s="3" t="s">
        <v>30</v>
      </c>
      <c r="H10" s="3" t="s">
        <v>93</v>
      </c>
      <c r="I10" s="3" t="s">
        <v>262</v>
      </c>
      <c r="J10" s="3" t="s">
        <v>105</v>
      </c>
      <c r="K10" s="3" t="s">
        <v>34</v>
      </c>
      <c r="L10" s="154">
        <v>72.584000000000003</v>
      </c>
      <c r="M10" s="164">
        <v>1</v>
      </c>
      <c r="N10" s="166">
        <v>3.7999999999999999E-2</v>
      </c>
      <c r="O10" s="154">
        <v>72.584000000000003</v>
      </c>
      <c r="P10" s="166">
        <v>0.70925536074224405</v>
      </c>
      <c r="Q10" s="166">
        <v>7.2319450612632697E-3</v>
      </c>
    </row>
    <row r="11" spans="1:17">
      <c r="A11" s="3">
        <v>378</v>
      </c>
      <c r="B11" s="3">
        <v>15482</v>
      </c>
      <c r="C11" s="3" t="s">
        <v>274</v>
      </c>
      <c r="D11" s="3" t="s">
        <v>2281</v>
      </c>
      <c r="E11" s="31" t="s">
        <v>1457</v>
      </c>
      <c r="F11" s="3" t="s">
        <v>1978</v>
      </c>
      <c r="G11" s="3" t="s">
        <v>30</v>
      </c>
      <c r="H11" s="3" t="s">
        <v>93</v>
      </c>
      <c r="I11" s="3" t="s">
        <v>262</v>
      </c>
      <c r="J11" s="3" t="s">
        <v>105</v>
      </c>
      <c r="K11" s="3" t="s">
        <v>631</v>
      </c>
      <c r="L11" s="154">
        <v>2.7080000000000002</v>
      </c>
      <c r="M11" s="164">
        <v>3.19</v>
      </c>
      <c r="N11" s="166">
        <v>0</v>
      </c>
      <c r="O11" s="154">
        <v>8.6379999999999999</v>
      </c>
      <c r="P11" s="166">
        <v>0.428697474412297</v>
      </c>
      <c r="Q11" s="166">
        <v>6.2358129232431203E-3</v>
      </c>
    </row>
    <row r="12" spans="1:17">
      <c r="A12" s="3">
        <v>378</v>
      </c>
      <c r="B12" s="3">
        <v>15482</v>
      </c>
      <c r="C12" s="3" t="s">
        <v>274</v>
      </c>
      <c r="D12" s="3" t="s">
        <v>2281</v>
      </c>
      <c r="E12" s="31" t="s">
        <v>1457</v>
      </c>
      <c r="F12" s="3" t="s">
        <v>1976</v>
      </c>
      <c r="G12" s="3" t="s">
        <v>30</v>
      </c>
      <c r="H12" s="3" t="s">
        <v>93</v>
      </c>
      <c r="I12" s="3" t="s">
        <v>262</v>
      </c>
      <c r="J12" s="3" t="s">
        <v>105</v>
      </c>
      <c r="K12" s="3" t="s">
        <v>34</v>
      </c>
      <c r="L12" s="154">
        <v>11.510999999999999</v>
      </c>
      <c r="M12" s="164">
        <v>1</v>
      </c>
      <c r="N12" s="166">
        <v>3.7999999999999999E-2</v>
      </c>
      <c r="O12" s="154">
        <v>11.510999999999999</v>
      </c>
      <c r="P12" s="166">
        <v>0.57130202928840801</v>
      </c>
      <c r="Q12" s="166">
        <v>8.3101319460665395E-3</v>
      </c>
    </row>
    <row r="13" spans="1:17">
      <c r="A13" s="3">
        <v>378</v>
      </c>
      <c r="B13" s="3">
        <v>15482</v>
      </c>
      <c r="C13" s="3" t="s">
        <v>274</v>
      </c>
      <c r="D13" s="3" t="s">
        <v>2281</v>
      </c>
      <c r="E13" s="31" t="s">
        <v>1457</v>
      </c>
      <c r="F13" s="3" t="s">
        <v>1976</v>
      </c>
      <c r="G13" s="3" t="s">
        <v>30</v>
      </c>
      <c r="H13" s="3" t="s">
        <v>93</v>
      </c>
      <c r="I13" s="3" t="s">
        <v>262</v>
      </c>
      <c r="J13" s="3" t="s">
        <v>105</v>
      </c>
      <c r="K13" s="3" t="s">
        <v>34</v>
      </c>
      <c r="L13" s="154">
        <v>0</v>
      </c>
      <c r="M13" s="164">
        <v>1</v>
      </c>
      <c r="N13" s="166">
        <v>0</v>
      </c>
      <c r="O13" s="154">
        <v>0</v>
      </c>
      <c r="P13" s="166">
        <v>4.9629929467929395E-7</v>
      </c>
      <c r="Q13" s="166">
        <v>7.2191457619392405E-9</v>
      </c>
    </row>
    <row r="14" spans="1:17">
      <c r="E14" s="31"/>
    </row>
    <row r="15" spans="1:17">
      <c r="E15" s="31"/>
    </row>
    <row r="16" spans="1:17">
      <c r="E16" s="31"/>
    </row>
    <row r="17" spans="4:5">
      <c r="E17" s="31"/>
    </row>
    <row r="18" spans="4:5">
      <c r="E18" s="31"/>
    </row>
    <row r="19" spans="4:5">
      <c r="E19" s="31"/>
    </row>
    <row r="20" spans="4:5">
      <c r="E20" s="31"/>
    </row>
    <row r="21" spans="4:5" s="42" customFormat="1">
      <c r="D21" s="41"/>
      <c r="E21" s="45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1243</v>
      </c>
      <c r="D1" s="22" t="s">
        <v>1244</v>
      </c>
      <c r="E1" s="22" t="s">
        <v>1245</v>
      </c>
      <c r="F1" s="22" t="s">
        <v>1246</v>
      </c>
      <c r="G1" s="22" t="s">
        <v>1319</v>
      </c>
      <c r="H1" s="22" t="s">
        <v>6</v>
      </c>
      <c r="I1" s="22" t="s">
        <v>7</v>
      </c>
      <c r="J1" s="22" t="s">
        <v>76</v>
      </c>
      <c r="K1" s="22" t="s">
        <v>9</v>
      </c>
      <c r="L1" s="22" t="s">
        <v>10</v>
      </c>
      <c r="M1" s="22" t="s">
        <v>1251</v>
      </c>
      <c r="N1" s="22" t="s">
        <v>11</v>
      </c>
      <c r="O1" s="22" t="s">
        <v>18</v>
      </c>
      <c r="P1" s="22" t="s">
        <v>14</v>
      </c>
      <c r="Q1" s="22" t="s">
        <v>1252</v>
      </c>
      <c r="R1" s="22" t="s">
        <v>1320</v>
      </c>
      <c r="S1" s="22" t="s">
        <v>1321</v>
      </c>
      <c r="T1" s="22" t="s">
        <v>1322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7"/>
  <sheetViews>
    <sheetView rightToLeft="1" topLeftCell="E1" workbookViewId="0">
      <selection activeCell="M30" sqref="M30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22" t="s">
        <v>0</v>
      </c>
      <c r="B1" s="22" t="s">
        <v>1</v>
      </c>
      <c r="C1" s="22" t="s">
        <v>5</v>
      </c>
      <c r="D1" s="22" t="s">
        <v>971</v>
      </c>
      <c r="E1" s="22" t="s">
        <v>972</v>
      </c>
      <c r="F1" s="22" t="s">
        <v>973</v>
      </c>
      <c r="G1" s="22" t="s">
        <v>974</v>
      </c>
      <c r="H1" s="22" t="s">
        <v>975</v>
      </c>
      <c r="I1" s="22" t="s">
        <v>976</v>
      </c>
      <c r="J1" s="22" t="s">
        <v>11</v>
      </c>
      <c r="K1" s="178" t="s">
        <v>1323</v>
      </c>
      <c r="L1" s="22" t="s">
        <v>1324</v>
      </c>
      <c r="M1" s="22" t="s">
        <v>1325</v>
      </c>
      <c r="N1" s="22" t="s">
        <v>1326</v>
      </c>
      <c r="O1" s="22" t="s">
        <v>1327</v>
      </c>
      <c r="P1" s="22" t="s">
        <v>1328</v>
      </c>
      <c r="Q1" s="178" t="s">
        <v>1329</v>
      </c>
    </row>
    <row r="2" spans="1:17" ht="14.1" customHeight="1">
      <c r="A2" s="6">
        <v>378</v>
      </c>
      <c r="B2" s="6">
        <v>378</v>
      </c>
      <c r="C2" s="6" t="s">
        <v>1330</v>
      </c>
      <c r="D2" s="6" t="s">
        <v>1115</v>
      </c>
      <c r="E2" s="44" t="s">
        <v>1116</v>
      </c>
      <c r="F2" s="24" t="s">
        <v>1331</v>
      </c>
      <c r="G2" s="6" t="s">
        <v>1332</v>
      </c>
      <c r="H2" s="44" t="s">
        <v>1333</v>
      </c>
      <c r="I2" s="24" t="s">
        <v>33</v>
      </c>
      <c r="J2" s="3" t="s">
        <v>799</v>
      </c>
      <c r="K2" s="183">
        <v>44556</v>
      </c>
      <c r="L2" s="154">
        <v>540000</v>
      </c>
      <c r="M2" s="154">
        <v>2022.57</v>
      </c>
      <c r="N2" s="154">
        <v>73829.87</v>
      </c>
      <c r="O2" s="154">
        <v>276.52</v>
      </c>
      <c r="P2" s="201">
        <v>0.13</v>
      </c>
      <c r="Q2" s="180">
        <v>47421</v>
      </c>
    </row>
    <row r="3" spans="1:17" ht="14.1" customHeight="1">
      <c r="A3" s="6">
        <v>378</v>
      </c>
      <c r="B3" s="6">
        <v>378</v>
      </c>
      <c r="C3" s="6" t="s">
        <v>1330</v>
      </c>
      <c r="D3" s="6" t="s">
        <v>1334</v>
      </c>
      <c r="E3" s="6" t="s">
        <v>1335</v>
      </c>
      <c r="F3" s="24" t="s">
        <v>33</v>
      </c>
      <c r="G3" s="6" t="s">
        <v>1143</v>
      </c>
      <c r="H3" s="3" t="s">
        <v>1336</v>
      </c>
      <c r="I3" s="24" t="s">
        <v>33</v>
      </c>
      <c r="J3" s="3" t="s">
        <v>631</v>
      </c>
      <c r="K3" s="179">
        <v>44182</v>
      </c>
      <c r="L3" s="154">
        <v>750000</v>
      </c>
      <c r="M3" s="154">
        <v>2392.5</v>
      </c>
      <c r="N3" s="154">
        <v>246559</v>
      </c>
      <c r="O3" s="154">
        <v>786.52</v>
      </c>
      <c r="P3" s="201">
        <v>0.32</v>
      </c>
      <c r="Q3" s="180">
        <v>47817</v>
      </c>
    </row>
    <row r="4" spans="1:17" ht="13.7" customHeight="1">
      <c r="A4" s="6">
        <v>378</v>
      </c>
      <c r="B4" s="6">
        <v>378</v>
      </c>
      <c r="C4" s="6" t="s">
        <v>1330</v>
      </c>
      <c r="D4" s="6" t="s">
        <v>1033</v>
      </c>
      <c r="E4" s="6" t="s">
        <v>1034</v>
      </c>
      <c r="F4" s="24" t="s">
        <v>1331</v>
      </c>
      <c r="G4" s="6" t="s">
        <v>1035</v>
      </c>
      <c r="H4" s="3" t="s">
        <v>1337</v>
      </c>
      <c r="I4" s="24" t="s">
        <v>33</v>
      </c>
      <c r="J4" s="3" t="s">
        <v>631</v>
      </c>
      <c r="K4" s="179">
        <v>44237</v>
      </c>
      <c r="L4" s="154">
        <v>600000</v>
      </c>
      <c r="M4" s="154">
        <v>1914</v>
      </c>
      <c r="N4" s="154">
        <v>68981</v>
      </c>
      <c r="O4" s="154">
        <v>220.04</v>
      </c>
      <c r="P4" s="201">
        <v>0.11</v>
      </c>
      <c r="Q4" s="180">
        <v>47573</v>
      </c>
    </row>
    <row r="5" spans="1:17" ht="13.7" customHeight="1">
      <c r="A5" s="6">
        <v>378</v>
      </c>
      <c r="B5" s="6">
        <v>378</v>
      </c>
      <c r="C5" s="6" t="s">
        <v>1330</v>
      </c>
      <c r="D5" s="6" t="s">
        <v>1111</v>
      </c>
      <c r="E5" s="6" t="s">
        <v>1112</v>
      </c>
      <c r="F5" s="24" t="s">
        <v>1331</v>
      </c>
      <c r="G5" s="6" t="s">
        <v>1113</v>
      </c>
      <c r="H5" s="3" t="s">
        <v>1338</v>
      </c>
      <c r="I5" s="24" t="s">
        <v>33</v>
      </c>
      <c r="J5" s="3" t="s">
        <v>799</v>
      </c>
      <c r="K5" s="179">
        <v>44362</v>
      </c>
      <c r="L5" s="154">
        <v>500000</v>
      </c>
      <c r="M5" s="154">
        <v>1872.75</v>
      </c>
      <c r="N5" s="154">
        <v>36167.51</v>
      </c>
      <c r="O5" s="154">
        <v>135.46</v>
      </c>
      <c r="P5" s="201">
        <v>7.0000000000000007E-2</v>
      </c>
      <c r="Q5" s="180">
        <v>46568</v>
      </c>
    </row>
    <row r="6" spans="1:17" ht="14.1" customHeight="1">
      <c r="A6" s="6">
        <v>378</v>
      </c>
      <c r="B6" s="6">
        <v>378</v>
      </c>
      <c r="C6" s="6" t="s">
        <v>1330</v>
      </c>
      <c r="D6" s="6" t="s">
        <v>1073</v>
      </c>
      <c r="E6" s="6" t="s">
        <v>1074</v>
      </c>
      <c r="F6" s="24" t="s">
        <v>345</v>
      </c>
      <c r="G6" s="6" t="s">
        <v>1075</v>
      </c>
      <c r="H6" s="3" t="s">
        <v>1339</v>
      </c>
      <c r="I6" s="24" t="s">
        <v>33</v>
      </c>
      <c r="J6" s="3" t="s">
        <v>631</v>
      </c>
      <c r="K6" s="179">
        <v>44004</v>
      </c>
      <c r="L6" s="154">
        <v>1500000</v>
      </c>
      <c r="M6" s="154">
        <v>4785</v>
      </c>
      <c r="N6" s="154">
        <v>270000</v>
      </c>
      <c r="O6" s="154">
        <v>861.3</v>
      </c>
      <c r="P6" s="201">
        <v>0.18</v>
      </c>
      <c r="Q6" s="180">
        <v>47483</v>
      </c>
    </row>
    <row r="7" spans="1:17" ht="14.1" customHeight="1">
      <c r="A7" s="6">
        <v>378</v>
      </c>
      <c r="B7" s="6">
        <v>378</v>
      </c>
      <c r="C7" s="6" t="s">
        <v>1330</v>
      </c>
      <c r="D7" s="6" t="s">
        <v>1018</v>
      </c>
      <c r="E7" s="6" t="s">
        <v>1019</v>
      </c>
      <c r="F7" s="24" t="s">
        <v>331</v>
      </c>
      <c r="G7" s="6" t="s">
        <v>1020</v>
      </c>
      <c r="H7" s="3" t="s">
        <v>1340</v>
      </c>
      <c r="I7" s="24" t="s">
        <v>33</v>
      </c>
      <c r="J7" s="3" t="s">
        <v>34</v>
      </c>
      <c r="K7" s="179">
        <v>43998</v>
      </c>
      <c r="L7" s="154">
        <v>3000000</v>
      </c>
      <c r="M7" s="154">
        <v>3000</v>
      </c>
      <c r="N7" s="154">
        <v>889694</v>
      </c>
      <c r="O7" s="154">
        <v>889.69</v>
      </c>
      <c r="P7" s="201">
        <v>0.28999999999999998</v>
      </c>
      <c r="Q7" s="180">
        <v>46721</v>
      </c>
    </row>
    <row r="8" spans="1:17" ht="14.1" customHeight="1">
      <c r="A8" s="6">
        <v>378</v>
      </c>
      <c r="B8" s="6">
        <v>378</v>
      </c>
      <c r="C8" s="6" t="s">
        <v>1330</v>
      </c>
      <c r="D8" s="6" t="s">
        <v>1004</v>
      </c>
      <c r="E8" s="6" t="s">
        <v>1005</v>
      </c>
      <c r="F8" s="24" t="s">
        <v>345</v>
      </c>
      <c r="G8" s="6" t="s">
        <v>1006</v>
      </c>
      <c r="H8" s="3" t="s">
        <v>1341</v>
      </c>
      <c r="I8" s="24" t="s">
        <v>33</v>
      </c>
      <c r="J8" s="3" t="s">
        <v>34</v>
      </c>
      <c r="K8" s="179">
        <v>43782</v>
      </c>
      <c r="L8" s="154">
        <v>2000000</v>
      </c>
      <c r="M8" s="154">
        <v>2000</v>
      </c>
      <c r="N8" s="154">
        <v>200543</v>
      </c>
      <c r="O8" s="154">
        <v>200.54</v>
      </c>
      <c r="P8" s="201">
        <v>0.1</v>
      </c>
      <c r="Q8" s="180">
        <v>45476</v>
      </c>
    </row>
    <row r="9" spans="1:17" ht="14.1" customHeight="1">
      <c r="A9" s="6">
        <v>378</v>
      </c>
      <c r="B9" s="6">
        <v>378</v>
      </c>
      <c r="C9" s="6" t="s">
        <v>1330</v>
      </c>
      <c r="D9" s="6" t="s">
        <v>1094</v>
      </c>
      <c r="E9" s="6" t="s">
        <v>1342</v>
      </c>
      <c r="F9" s="24" t="s">
        <v>345</v>
      </c>
      <c r="G9" s="6" t="s">
        <v>1098</v>
      </c>
      <c r="H9" s="3" t="s">
        <v>1343</v>
      </c>
      <c r="I9" s="24" t="s">
        <v>33</v>
      </c>
      <c r="J9" s="3" t="s">
        <v>631</v>
      </c>
      <c r="K9" s="179">
        <v>44550</v>
      </c>
      <c r="L9" s="154">
        <v>1500000</v>
      </c>
      <c r="M9" s="154">
        <v>4785</v>
      </c>
      <c r="N9" s="154">
        <v>320898</v>
      </c>
      <c r="O9" s="154">
        <v>1023.66</v>
      </c>
      <c r="P9" s="201">
        <v>0.21</v>
      </c>
      <c r="Q9" s="180">
        <v>47421</v>
      </c>
    </row>
    <row r="10" spans="1:17" ht="14.1" customHeight="1">
      <c r="A10" s="6">
        <v>378</v>
      </c>
      <c r="B10" s="6">
        <v>378</v>
      </c>
      <c r="C10" s="6" t="s">
        <v>1330</v>
      </c>
      <c r="D10" s="6" t="s">
        <v>1124</v>
      </c>
      <c r="E10" s="6" t="s">
        <v>1125</v>
      </c>
      <c r="F10" s="24" t="s">
        <v>345</v>
      </c>
      <c r="G10" s="6" t="s">
        <v>1126</v>
      </c>
      <c r="H10" s="3" t="s">
        <v>1344</v>
      </c>
      <c r="I10" s="24" t="s">
        <v>33</v>
      </c>
      <c r="J10" s="3" t="s">
        <v>631</v>
      </c>
      <c r="K10" s="179">
        <v>43230</v>
      </c>
      <c r="L10" s="154">
        <v>510000</v>
      </c>
      <c r="M10" s="154">
        <v>1626.9</v>
      </c>
      <c r="N10" s="154">
        <v>81344.990000000005</v>
      </c>
      <c r="O10" s="154">
        <v>259.49</v>
      </c>
      <c r="P10" s="201">
        <v>0.15</v>
      </c>
      <c r="Q10" s="180">
        <v>47938</v>
      </c>
    </row>
    <row r="11" spans="1:17" ht="14.1" customHeight="1">
      <c r="A11" s="3">
        <v>378</v>
      </c>
      <c r="B11" s="3">
        <v>378</v>
      </c>
      <c r="C11" s="6" t="s">
        <v>1330</v>
      </c>
      <c r="D11" s="3" t="s">
        <v>1145</v>
      </c>
      <c r="E11" s="3" t="s">
        <v>1345</v>
      </c>
      <c r="F11" s="24" t="s">
        <v>345</v>
      </c>
      <c r="G11" s="3" t="s">
        <v>1146</v>
      </c>
      <c r="H11" s="3" t="s">
        <v>1346</v>
      </c>
      <c r="I11" s="24" t="s">
        <v>33</v>
      </c>
      <c r="J11" s="3" t="s">
        <v>799</v>
      </c>
      <c r="K11" s="179">
        <v>44602</v>
      </c>
      <c r="L11" s="154">
        <v>1000000</v>
      </c>
      <c r="M11" s="154">
        <v>3745.5</v>
      </c>
      <c r="N11" s="154">
        <v>185001.8</v>
      </c>
      <c r="O11" s="154">
        <v>692.92</v>
      </c>
      <c r="P11" s="202">
        <v>0.18</v>
      </c>
      <c r="Q11" s="180">
        <v>47159</v>
      </c>
    </row>
    <row r="12" spans="1:17" ht="14.1" customHeight="1">
      <c r="A12" s="3">
        <v>378</v>
      </c>
      <c r="B12" s="3">
        <v>378</v>
      </c>
      <c r="C12" s="6" t="s">
        <v>1330</v>
      </c>
      <c r="D12" s="3" t="s">
        <v>1120</v>
      </c>
      <c r="E12" s="3" t="s">
        <v>1121</v>
      </c>
      <c r="F12" s="24" t="s">
        <v>345</v>
      </c>
      <c r="G12" s="3" t="s">
        <v>1122</v>
      </c>
      <c r="H12" s="3" t="s">
        <v>1347</v>
      </c>
      <c r="I12" s="24" t="s">
        <v>33</v>
      </c>
      <c r="J12" s="3" t="s">
        <v>631</v>
      </c>
      <c r="K12" s="179">
        <v>44678</v>
      </c>
      <c r="L12" s="154">
        <v>1000000</v>
      </c>
      <c r="M12" s="154">
        <v>3190</v>
      </c>
      <c r="N12" s="154">
        <v>177203</v>
      </c>
      <c r="O12" s="154">
        <v>565.27</v>
      </c>
      <c r="P12" s="202">
        <v>0.17</v>
      </c>
      <c r="Q12" s="180">
        <v>47236</v>
      </c>
    </row>
    <row r="13" spans="1:17" ht="14.1" customHeight="1">
      <c r="A13" s="3">
        <v>378</v>
      </c>
      <c r="B13" s="3">
        <v>378</v>
      </c>
      <c r="C13" s="6" t="s">
        <v>1330</v>
      </c>
      <c r="D13" s="3" t="s">
        <v>1137</v>
      </c>
      <c r="E13" s="3" t="s">
        <v>1138</v>
      </c>
      <c r="F13" s="24" t="s">
        <v>484</v>
      </c>
      <c r="G13" s="3" t="s">
        <v>1139</v>
      </c>
      <c r="H13" s="3" t="s">
        <v>1348</v>
      </c>
      <c r="I13" s="24" t="s">
        <v>33</v>
      </c>
      <c r="J13" s="3" t="s">
        <v>631</v>
      </c>
      <c r="K13" s="179">
        <v>44669</v>
      </c>
      <c r="L13" s="154">
        <v>1000000</v>
      </c>
      <c r="M13" s="154">
        <v>3190</v>
      </c>
      <c r="N13" s="154">
        <v>686009</v>
      </c>
      <c r="O13" s="154">
        <v>2188.36</v>
      </c>
      <c r="P13" s="202">
        <v>0.68</v>
      </c>
      <c r="Q13" s="180">
        <v>47235</v>
      </c>
    </row>
    <row r="14" spans="1:17" ht="14.1" customHeight="1">
      <c r="A14" s="3">
        <v>378</v>
      </c>
      <c r="B14" s="3">
        <v>378</v>
      </c>
      <c r="C14" s="6" t="s">
        <v>1330</v>
      </c>
      <c r="D14" s="3" t="s">
        <v>1349</v>
      </c>
      <c r="E14" s="3" t="s">
        <v>1069</v>
      </c>
      <c r="F14" s="24" t="s">
        <v>484</v>
      </c>
      <c r="G14" s="3" t="s">
        <v>1040</v>
      </c>
      <c r="H14" s="3" t="s">
        <v>1350</v>
      </c>
      <c r="I14" s="24" t="s">
        <v>33</v>
      </c>
      <c r="J14" s="3" t="s">
        <v>631</v>
      </c>
      <c r="K14" s="179">
        <v>44733</v>
      </c>
      <c r="L14" s="154">
        <v>1000000</v>
      </c>
      <c r="M14" s="154">
        <v>3190</v>
      </c>
      <c r="N14" s="154">
        <v>216876.44</v>
      </c>
      <c r="O14" s="154">
        <v>691.83</v>
      </c>
      <c r="P14" s="202">
        <v>0.21</v>
      </c>
      <c r="Q14" s="180">
        <v>47286</v>
      </c>
    </row>
    <row r="15" spans="1:17" ht="14.1" customHeight="1">
      <c r="A15" s="3">
        <v>378</v>
      </c>
      <c r="B15" s="3">
        <v>378</v>
      </c>
      <c r="C15" s="6" t="s">
        <v>1330</v>
      </c>
      <c r="D15" s="3" t="s">
        <v>1094</v>
      </c>
      <c r="E15" s="3" t="s">
        <v>1342</v>
      </c>
      <c r="F15" s="24" t="s">
        <v>345</v>
      </c>
      <c r="G15" s="3" t="s">
        <v>1095</v>
      </c>
      <c r="H15" s="3" t="s">
        <v>1351</v>
      </c>
      <c r="I15" s="24" t="s">
        <v>33</v>
      </c>
      <c r="J15" s="3" t="s">
        <v>631</v>
      </c>
      <c r="K15" s="179">
        <v>44858</v>
      </c>
      <c r="L15" s="154">
        <v>1000000</v>
      </c>
      <c r="M15" s="154">
        <v>3190</v>
      </c>
      <c r="N15" s="154">
        <v>21364</v>
      </c>
      <c r="O15" s="154">
        <v>68.150000000000006</v>
      </c>
      <c r="P15" s="202">
        <v>0.02</v>
      </c>
      <c r="Q15" s="180">
        <v>49096</v>
      </c>
    </row>
    <row r="16" spans="1:17" ht="14.1" customHeight="1">
      <c r="A16" s="3">
        <v>378</v>
      </c>
      <c r="B16" s="3">
        <v>378</v>
      </c>
      <c r="C16" s="6" t="s">
        <v>1330</v>
      </c>
      <c r="D16" s="3" t="s">
        <v>1133</v>
      </c>
      <c r="E16" s="3" t="s">
        <v>1134</v>
      </c>
      <c r="F16" s="24" t="s">
        <v>345</v>
      </c>
      <c r="G16" s="3" t="s">
        <v>1135</v>
      </c>
      <c r="H16" s="3" t="s">
        <v>1352</v>
      </c>
      <c r="I16" s="24" t="s">
        <v>33</v>
      </c>
      <c r="J16" s="3" t="s">
        <v>631</v>
      </c>
      <c r="K16" s="179">
        <v>44868</v>
      </c>
      <c r="L16" s="154">
        <v>1100000</v>
      </c>
      <c r="M16" s="154">
        <v>3509</v>
      </c>
      <c r="N16" s="154">
        <v>235412</v>
      </c>
      <c r="O16" s="154">
        <v>750.96</v>
      </c>
      <c r="P16" s="202">
        <v>0.21</v>
      </c>
      <c r="Q16" s="180">
        <v>47453</v>
      </c>
    </row>
    <row r="17" spans="1:17" ht="14.1" customHeight="1">
      <c r="A17" s="3">
        <v>378</v>
      </c>
      <c r="B17" s="3">
        <v>378</v>
      </c>
      <c r="C17" s="6" t="s">
        <v>1330</v>
      </c>
      <c r="D17" s="3" t="s">
        <v>1063</v>
      </c>
      <c r="E17" s="3" t="s">
        <v>1064</v>
      </c>
      <c r="F17" s="24" t="s">
        <v>484</v>
      </c>
      <c r="G17" s="3" t="s">
        <v>1065</v>
      </c>
      <c r="H17" s="3" t="s">
        <v>1353</v>
      </c>
      <c r="I17" s="24" t="s">
        <v>33</v>
      </c>
      <c r="J17" s="3" t="s">
        <v>799</v>
      </c>
      <c r="K17" s="179">
        <v>45273</v>
      </c>
      <c r="L17" s="154">
        <v>1000000</v>
      </c>
      <c r="M17" s="154">
        <v>3745.5</v>
      </c>
      <c r="N17" s="154">
        <v>402343.99</v>
      </c>
      <c r="O17" s="154">
        <v>1506.97</v>
      </c>
      <c r="P17" s="202">
        <v>0.4</v>
      </c>
      <c r="Q17" s="180">
        <v>47454</v>
      </c>
    </row>
    <row r="18" spans="1:17" ht="14.1" customHeight="1">
      <c r="A18" s="3">
        <v>378</v>
      </c>
      <c r="B18" s="3">
        <v>378</v>
      </c>
      <c r="C18" s="6" t="s">
        <v>1330</v>
      </c>
      <c r="D18" s="3" t="s">
        <v>1104</v>
      </c>
      <c r="E18" s="3" t="s">
        <v>1105</v>
      </c>
      <c r="F18" s="24" t="s">
        <v>345</v>
      </c>
      <c r="G18" s="3" t="s">
        <v>1106</v>
      </c>
      <c r="H18" s="3" t="s">
        <v>1354</v>
      </c>
      <c r="I18" s="24" t="s">
        <v>33</v>
      </c>
      <c r="J18" s="3" t="s">
        <v>631</v>
      </c>
      <c r="K18" s="179">
        <v>45013</v>
      </c>
      <c r="L18" s="154">
        <v>750000</v>
      </c>
      <c r="M18" s="154">
        <v>2392.5</v>
      </c>
      <c r="N18" s="154">
        <v>120000</v>
      </c>
      <c r="O18" s="154">
        <v>382.8</v>
      </c>
      <c r="P18" s="202">
        <v>0.16</v>
      </c>
      <c r="Q18" s="180">
        <v>47455</v>
      </c>
    </row>
    <row r="19" spans="1:17" ht="14.1" customHeight="1">
      <c r="A19" s="3">
        <v>378</v>
      </c>
      <c r="B19" s="3">
        <v>378</v>
      </c>
      <c r="C19" s="3" t="s">
        <v>1330</v>
      </c>
      <c r="D19" s="3" t="s">
        <v>982</v>
      </c>
      <c r="E19" s="3" t="s">
        <v>983</v>
      </c>
      <c r="F19" s="24" t="s">
        <v>345</v>
      </c>
      <c r="G19" s="3" t="s">
        <v>984</v>
      </c>
      <c r="H19" s="3" t="s">
        <v>1355</v>
      </c>
      <c r="I19" s="24" t="s">
        <v>33</v>
      </c>
      <c r="J19" s="3" t="s">
        <v>34</v>
      </c>
      <c r="K19" s="180">
        <v>45034</v>
      </c>
      <c r="L19" s="154">
        <v>4000000</v>
      </c>
      <c r="M19" s="154">
        <v>4000</v>
      </c>
      <c r="N19" s="154">
        <v>2120000</v>
      </c>
      <c r="O19" s="154">
        <v>2120</v>
      </c>
      <c r="P19" s="202">
        <v>0.53</v>
      </c>
      <c r="Q19" s="180">
        <v>47817</v>
      </c>
    </row>
    <row r="20" spans="1:17" ht="14.1" customHeight="1">
      <c r="A20" s="3">
        <v>378</v>
      </c>
      <c r="B20" s="3">
        <v>378</v>
      </c>
      <c r="C20" s="3" t="s">
        <v>1330</v>
      </c>
      <c r="D20" s="3" t="s">
        <v>1090</v>
      </c>
      <c r="E20" s="3" t="s">
        <v>1091</v>
      </c>
      <c r="F20" s="3" t="s">
        <v>331</v>
      </c>
      <c r="G20" s="3" t="s">
        <v>1092</v>
      </c>
      <c r="H20" s="3" t="s">
        <v>1356</v>
      </c>
      <c r="I20" s="3" t="s">
        <v>33</v>
      </c>
      <c r="J20" s="3" t="s">
        <v>631</v>
      </c>
      <c r="K20" s="180">
        <v>45216</v>
      </c>
      <c r="L20" s="154">
        <v>1200000</v>
      </c>
      <c r="M20" s="154">
        <v>3828</v>
      </c>
      <c r="N20" s="154">
        <v>678000</v>
      </c>
      <c r="O20" s="154">
        <v>2162.8200000000002</v>
      </c>
      <c r="P20" s="202">
        <v>0.56000000000000005</v>
      </c>
      <c r="Q20" s="180">
        <v>47818</v>
      </c>
    </row>
    <row r="21" spans="1:17" ht="14.1" customHeight="1">
      <c r="A21" s="3">
        <v>378</v>
      </c>
      <c r="B21" s="3">
        <v>378</v>
      </c>
      <c r="C21" s="3" t="s">
        <v>1330</v>
      </c>
      <c r="D21" s="3" t="s">
        <v>1129</v>
      </c>
      <c r="E21" s="3" t="s">
        <v>1357</v>
      </c>
      <c r="F21" s="3" t="s">
        <v>345</v>
      </c>
      <c r="G21" s="3" t="s">
        <v>1130</v>
      </c>
      <c r="H21" s="3" t="s">
        <v>1358</v>
      </c>
      <c r="I21" s="3" t="s">
        <v>33</v>
      </c>
      <c r="J21" s="3" t="s">
        <v>631</v>
      </c>
      <c r="K21" s="180">
        <v>45258</v>
      </c>
      <c r="L21" s="154">
        <v>1000000</v>
      </c>
      <c r="M21" s="154">
        <v>3190</v>
      </c>
      <c r="N21" s="154">
        <v>447395</v>
      </c>
      <c r="O21" s="154">
        <v>1427.19</v>
      </c>
      <c r="P21" s="202">
        <v>0.44</v>
      </c>
      <c r="Q21" s="180">
        <v>47819</v>
      </c>
    </row>
    <row r="22" spans="1:17" ht="14.1" customHeight="1">
      <c r="A22" s="3">
        <v>378</v>
      </c>
      <c r="B22" s="3">
        <v>378</v>
      </c>
      <c r="C22" s="3" t="s">
        <v>1330</v>
      </c>
      <c r="D22" s="3" t="s">
        <v>1029</v>
      </c>
      <c r="E22" s="3" t="s">
        <v>1030</v>
      </c>
      <c r="F22" s="44" t="s">
        <v>1331</v>
      </c>
      <c r="G22" s="3" t="s">
        <v>1029</v>
      </c>
      <c r="H22" s="3" t="s">
        <v>1359</v>
      </c>
      <c r="I22" s="3" t="s">
        <v>33</v>
      </c>
      <c r="J22" s="3" t="s">
        <v>34</v>
      </c>
      <c r="K22" s="180">
        <v>45225</v>
      </c>
      <c r="L22" s="154">
        <v>4000000</v>
      </c>
      <c r="M22" s="154">
        <v>4000</v>
      </c>
      <c r="N22" s="154">
        <v>3012344</v>
      </c>
      <c r="O22" s="154">
        <v>3012.34</v>
      </c>
      <c r="P22" s="202">
        <v>0.75</v>
      </c>
      <c r="Q22" s="180">
        <v>47820</v>
      </c>
    </row>
    <row r="23" spans="1:17" ht="14.1" customHeight="1">
      <c r="A23" s="3">
        <v>378</v>
      </c>
      <c r="B23" s="3">
        <v>378</v>
      </c>
      <c r="C23" s="3" t="s">
        <v>1330</v>
      </c>
      <c r="D23" s="3" t="s">
        <v>1073</v>
      </c>
      <c r="E23" s="3" t="s">
        <v>1074</v>
      </c>
      <c r="F23" s="3" t="s">
        <v>345</v>
      </c>
      <c r="G23" s="3" t="s">
        <v>1079</v>
      </c>
      <c r="H23" s="3" t="s">
        <v>1360</v>
      </c>
      <c r="I23" s="3" t="s">
        <v>33</v>
      </c>
      <c r="J23" s="3" t="s">
        <v>631</v>
      </c>
      <c r="K23" s="193">
        <v>45371</v>
      </c>
      <c r="L23" s="154">
        <v>900000</v>
      </c>
      <c r="M23" s="154">
        <v>2871</v>
      </c>
      <c r="N23" s="154">
        <v>441000</v>
      </c>
      <c r="O23" s="154">
        <v>1406.79</v>
      </c>
      <c r="P23" s="202">
        <v>0.49</v>
      </c>
      <c r="Q23" s="180">
        <v>48458</v>
      </c>
    </row>
    <row r="24" spans="1:17" ht="14.1" customHeight="1">
      <c r="A24" s="3">
        <v>378</v>
      </c>
      <c r="B24" s="3">
        <v>378</v>
      </c>
      <c r="C24" s="3" t="s">
        <v>1330</v>
      </c>
      <c r="D24" s="3" t="s">
        <v>1361</v>
      </c>
      <c r="E24" s="3" t="s">
        <v>1058</v>
      </c>
      <c r="F24" s="3" t="s">
        <v>331</v>
      </c>
      <c r="G24" s="3" t="s">
        <v>1057</v>
      </c>
      <c r="H24" s="3" t="s">
        <v>1362</v>
      </c>
      <c r="I24" s="3" t="s">
        <v>33</v>
      </c>
      <c r="J24" s="3" t="s">
        <v>799</v>
      </c>
      <c r="K24" s="193">
        <v>45313</v>
      </c>
      <c r="L24" s="154">
        <v>400000</v>
      </c>
      <c r="M24" s="154">
        <v>1498.2</v>
      </c>
      <c r="N24" s="154">
        <v>134803.44</v>
      </c>
      <c r="O24" s="154">
        <v>504.9</v>
      </c>
      <c r="P24" s="202">
        <v>0.33</v>
      </c>
      <c r="Q24" s="180">
        <v>49031</v>
      </c>
    </row>
    <row r="25" spans="1:17" ht="14.1" customHeight="1">
      <c r="A25" s="3">
        <v>378</v>
      </c>
      <c r="B25" s="3">
        <v>378</v>
      </c>
      <c r="C25" s="3" t="s">
        <v>1330</v>
      </c>
      <c r="D25" s="3" t="s">
        <v>1157</v>
      </c>
      <c r="E25" s="3" t="s">
        <v>1158</v>
      </c>
      <c r="F25" s="3" t="s">
        <v>345</v>
      </c>
      <c r="G25" s="3" t="s">
        <v>1363</v>
      </c>
      <c r="H25" s="3" t="s">
        <v>1364</v>
      </c>
      <c r="I25" s="3" t="s">
        <v>33</v>
      </c>
      <c r="J25" s="3" t="s">
        <v>631</v>
      </c>
      <c r="K25" s="193">
        <v>44549</v>
      </c>
      <c r="L25" s="154">
        <v>2000000</v>
      </c>
      <c r="M25" s="154">
        <v>6380</v>
      </c>
      <c r="N25" s="154">
        <v>392643.88</v>
      </c>
      <c r="O25" s="154">
        <v>1252.53</v>
      </c>
      <c r="P25" s="202">
        <v>0.19</v>
      </c>
      <c r="Q25" s="180">
        <v>44890</v>
      </c>
    </row>
    <row r="26" spans="1:17" ht="14.1" customHeight="1">
      <c r="A26" s="3">
        <v>378</v>
      </c>
      <c r="B26" s="3">
        <v>378</v>
      </c>
      <c r="C26" s="3" t="s">
        <v>1330</v>
      </c>
      <c r="D26" s="3" t="s">
        <v>1045</v>
      </c>
      <c r="E26" s="3" t="s">
        <v>1046</v>
      </c>
      <c r="F26" s="3" t="s">
        <v>345</v>
      </c>
      <c r="G26" s="3" t="s">
        <v>1047</v>
      </c>
      <c r="H26" s="3" t="s">
        <v>1365</v>
      </c>
      <c r="I26" s="3" t="s">
        <v>33</v>
      </c>
      <c r="J26" s="3" t="s">
        <v>799</v>
      </c>
      <c r="K26" s="193">
        <v>45907</v>
      </c>
      <c r="L26" s="154">
        <v>1000000</v>
      </c>
      <c r="M26" s="154">
        <v>3745.5</v>
      </c>
      <c r="N26" s="154">
        <v>572383.81999999995</v>
      </c>
      <c r="O26" s="154">
        <v>2143.86</v>
      </c>
      <c r="P26" s="202">
        <v>0.56999999999999995</v>
      </c>
      <c r="Q26" s="180">
        <v>49011</v>
      </c>
    </row>
    <row r="27" spans="1:17" ht="14.1" customHeight="1">
      <c r="A27" s="3">
        <v>378</v>
      </c>
      <c r="B27" s="3">
        <v>378</v>
      </c>
      <c r="C27" s="3" t="s">
        <v>1330</v>
      </c>
      <c r="D27" s="3" t="s">
        <v>1152</v>
      </c>
      <c r="E27" s="3" t="s">
        <v>1153</v>
      </c>
      <c r="F27" s="3" t="s">
        <v>85</v>
      </c>
      <c r="G27" s="3" t="s">
        <v>1154</v>
      </c>
      <c r="H27" s="3" t="s">
        <v>1366</v>
      </c>
      <c r="I27" s="3" t="s">
        <v>33</v>
      </c>
      <c r="J27" s="3" t="s">
        <v>631</v>
      </c>
      <c r="K27" s="180">
        <v>45964</v>
      </c>
      <c r="L27" s="154">
        <v>300000</v>
      </c>
      <c r="M27" s="154">
        <v>957</v>
      </c>
      <c r="N27" s="154">
        <v>240000</v>
      </c>
      <c r="O27" s="154">
        <v>765.6</v>
      </c>
      <c r="P27" s="202">
        <v>0.8</v>
      </c>
      <c r="Q27" s="180">
        <v>47234</v>
      </c>
    </row>
  </sheetData>
  <sheetProtection formatColumns="0"/>
  <dataConsolidate/>
  <dataValidations count="2">
    <dataValidation type="list" allowBlank="1" showInputMessage="1" showErrorMessage="1" sqref="F2:F19" xr:uid="{00000000-0002-0000-1E00-000000000000}">
      <formula1>Issuer_Number_Fund</formula1>
    </dataValidation>
    <dataValidation type="list" allowBlank="1" showInputMessage="1" showErrorMessage="1" sqref="I2:I19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C2:C18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1367</v>
      </c>
      <c r="B1" s="60" t="s">
        <v>1368</v>
      </c>
      <c r="C1" s="60" t="s">
        <v>1369</v>
      </c>
      <c r="D1" s="60" t="s">
        <v>1370</v>
      </c>
      <c r="E1" s="18"/>
    </row>
    <row r="2" spans="1:5">
      <c r="A2" s="96"/>
      <c r="B2" s="96" t="s">
        <v>1371</v>
      </c>
      <c r="C2" s="25" t="s">
        <v>30</v>
      </c>
      <c r="D2" s="25"/>
    </row>
    <row r="3" spans="1:5">
      <c r="A3" s="97"/>
      <c r="B3" s="97"/>
      <c r="C3" s="25" t="s">
        <v>628</v>
      </c>
      <c r="D3" s="25"/>
    </row>
    <row r="4" spans="1:5" ht="42.75">
      <c r="A4" s="89"/>
      <c r="B4" s="116" t="s">
        <v>1372</v>
      </c>
      <c r="C4" s="26" t="s">
        <v>30</v>
      </c>
      <c r="D4" s="26"/>
    </row>
    <row r="5" spans="1:5">
      <c r="A5" s="90"/>
      <c r="B5" s="117"/>
      <c r="C5" s="26" t="s">
        <v>1373</v>
      </c>
      <c r="D5" s="26"/>
    </row>
    <row r="6" spans="1:5">
      <c r="A6" s="90"/>
      <c r="B6" s="117"/>
      <c r="C6" s="26" t="s">
        <v>1374</v>
      </c>
      <c r="D6" s="26"/>
    </row>
    <row r="7" spans="1:5">
      <c r="A7" s="90"/>
      <c r="B7" s="117"/>
      <c r="C7" s="26" t="s">
        <v>1375</v>
      </c>
      <c r="D7" s="26"/>
    </row>
    <row r="8" spans="1:5">
      <c r="A8" s="90"/>
      <c r="B8" s="117"/>
      <c r="C8" s="26" t="s">
        <v>1376</v>
      </c>
      <c r="D8" s="26"/>
    </row>
    <row r="9" spans="1:5">
      <c r="A9" s="90"/>
      <c r="B9" s="117"/>
      <c r="C9" s="26" t="s">
        <v>1377</v>
      </c>
      <c r="D9" s="26"/>
    </row>
    <row r="10" spans="1:5">
      <c r="A10" s="90"/>
      <c r="B10" s="117"/>
      <c r="C10" s="26" t="s">
        <v>1378</v>
      </c>
      <c r="D10" s="26"/>
    </row>
    <row r="11" spans="1:5">
      <c r="A11" s="90"/>
      <c r="B11" s="117"/>
      <c r="C11" s="26" t="s">
        <v>1379</v>
      </c>
      <c r="D11" s="26"/>
      <c r="E11" s="18" t="s">
        <v>1380</v>
      </c>
    </row>
    <row r="12" spans="1:5">
      <c r="A12" s="90"/>
      <c r="B12" s="117"/>
      <c r="C12" s="26" t="s">
        <v>1381</v>
      </c>
      <c r="D12" s="26"/>
      <c r="E12" s="18" t="s">
        <v>1380</v>
      </c>
    </row>
    <row r="13" spans="1:5">
      <c r="A13" s="90"/>
      <c r="B13" s="117"/>
      <c r="C13" s="26" t="s">
        <v>1382</v>
      </c>
      <c r="D13" s="26"/>
    </row>
    <row r="14" spans="1:5">
      <c r="A14" s="90"/>
      <c r="B14" s="117"/>
      <c r="C14" s="26" t="s">
        <v>987</v>
      </c>
      <c r="D14" s="26"/>
    </row>
    <row r="15" spans="1:5">
      <c r="A15" s="90"/>
      <c r="B15" s="117"/>
      <c r="C15" s="26" t="s">
        <v>1383</v>
      </c>
      <c r="D15" s="26"/>
    </row>
    <row r="16" spans="1:5">
      <c r="A16" s="90"/>
      <c r="B16" s="117"/>
      <c r="C16" s="26" t="s">
        <v>1384</v>
      </c>
      <c r="D16" s="26"/>
    </row>
    <row r="17" spans="1:4">
      <c r="A17" s="90"/>
      <c r="B17" s="117"/>
      <c r="C17" s="26" t="s">
        <v>1385</v>
      </c>
      <c r="D17" s="26"/>
    </row>
    <row r="18" spans="1:4">
      <c r="A18" s="90"/>
      <c r="B18" s="117"/>
      <c r="C18" s="26" t="s">
        <v>1386</v>
      </c>
      <c r="D18" s="26"/>
    </row>
    <row r="19" spans="1:4">
      <c r="A19" s="90"/>
      <c r="B19" s="117"/>
      <c r="C19" s="26" t="s">
        <v>1387</v>
      </c>
      <c r="D19" s="26"/>
    </row>
    <row r="20" spans="1:4">
      <c r="A20" s="90"/>
      <c r="B20" s="117"/>
      <c r="C20" s="26" t="s">
        <v>1388</v>
      </c>
      <c r="D20" s="26"/>
    </row>
    <row r="21" spans="1:4">
      <c r="A21" s="90"/>
      <c r="B21" s="117"/>
      <c r="C21" s="26" t="s">
        <v>356</v>
      </c>
      <c r="D21" s="26"/>
    </row>
    <row r="22" spans="1:4">
      <c r="A22" s="90"/>
      <c r="B22" s="117"/>
      <c r="C22" s="26" t="s">
        <v>1389</v>
      </c>
      <c r="D22" s="26"/>
    </row>
    <row r="23" spans="1:4">
      <c r="A23" s="90"/>
      <c r="B23" s="117"/>
      <c r="C23" s="26" t="s">
        <v>1390</v>
      </c>
      <c r="D23" s="26"/>
    </row>
    <row r="24" spans="1:4">
      <c r="A24" s="90"/>
      <c r="B24" s="117"/>
      <c r="C24" s="26" t="s">
        <v>1391</v>
      </c>
      <c r="D24" s="26"/>
    </row>
    <row r="25" spans="1:4">
      <c r="A25" s="90"/>
      <c r="B25" s="117"/>
      <c r="C25" s="26" t="s">
        <v>1392</v>
      </c>
      <c r="D25" s="26"/>
    </row>
    <row r="26" spans="1:4">
      <c r="A26" s="90"/>
      <c r="B26" s="117"/>
      <c r="C26" s="26" t="s">
        <v>1393</v>
      </c>
      <c r="D26" s="26"/>
    </row>
    <row r="27" spans="1:4">
      <c r="A27" s="90"/>
      <c r="B27" s="117"/>
      <c r="C27" s="26" t="s">
        <v>1394</v>
      </c>
      <c r="D27" s="26"/>
    </row>
    <row r="28" spans="1:4">
      <c r="A28" s="90"/>
      <c r="B28" s="117"/>
      <c r="C28" s="26" t="s">
        <v>1395</v>
      </c>
      <c r="D28" s="26"/>
    </row>
    <row r="29" spans="1:4">
      <c r="A29" s="90"/>
      <c r="B29" s="117"/>
      <c r="C29" s="26" t="s">
        <v>1396</v>
      </c>
      <c r="D29" s="26"/>
    </row>
    <row r="30" spans="1:4">
      <c r="A30" s="90"/>
      <c r="B30" s="117"/>
      <c r="C30" s="26" t="s">
        <v>661</v>
      </c>
      <c r="D30" s="26"/>
    </row>
    <row r="31" spans="1:4">
      <c r="A31" s="90"/>
      <c r="B31" s="117"/>
      <c r="C31" s="26" t="s">
        <v>1397</v>
      </c>
      <c r="D31" s="26"/>
    </row>
    <row r="32" spans="1:4">
      <c r="A32" s="90"/>
      <c r="B32" s="117"/>
      <c r="C32" s="26" t="s">
        <v>1398</v>
      </c>
      <c r="D32" s="26"/>
    </row>
    <row r="33" spans="1:5">
      <c r="A33" s="90"/>
      <c r="B33" s="117"/>
      <c r="C33" s="26" t="s">
        <v>1399</v>
      </c>
      <c r="D33" s="26"/>
    </row>
    <row r="34" spans="1:5">
      <c r="A34" s="90"/>
      <c r="B34" s="117"/>
      <c r="C34" s="26" t="s">
        <v>1400</v>
      </c>
      <c r="D34" s="26"/>
    </row>
    <row r="35" spans="1:5">
      <c r="A35" s="90"/>
      <c r="B35" s="117"/>
      <c r="C35" s="26" t="s">
        <v>1401</v>
      </c>
      <c r="D35" s="26"/>
    </row>
    <row r="36" spans="1:5">
      <c r="A36" s="90"/>
      <c r="B36" s="117"/>
      <c r="C36" s="26" t="s">
        <v>1402</v>
      </c>
      <c r="D36" s="26"/>
      <c r="E36" s="18" t="s">
        <v>1380</v>
      </c>
    </row>
    <row r="37" spans="1:5">
      <c r="A37" s="90"/>
      <c r="B37" s="117"/>
      <c r="C37" s="9" t="s">
        <v>1403</v>
      </c>
      <c r="D37" s="26"/>
      <c r="E37" s="18" t="s">
        <v>1380</v>
      </c>
    </row>
    <row r="38" spans="1:5">
      <c r="A38" s="90"/>
      <c r="B38" s="117"/>
      <c r="C38" s="26" t="s">
        <v>1404</v>
      </c>
      <c r="D38" s="26"/>
    </row>
    <row r="39" spans="1:5">
      <c r="A39" s="90"/>
      <c r="B39" s="117"/>
      <c r="C39" s="26" t="s">
        <v>1405</v>
      </c>
      <c r="D39" s="26"/>
    </row>
    <row r="40" spans="1:5">
      <c r="A40" s="90"/>
      <c r="B40" s="117"/>
      <c r="C40" s="26" t="s">
        <v>764</v>
      </c>
      <c r="D40" s="26"/>
      <c r="E40" s="18" t="s">
        <v>1380</v>
      </c>
    </row>
    <row r="41" spans="1:5">
      <c r="A41" s="90"/>
      <c r="B41" s="117"/>
      <c r="C41" s="26" t="s">
        <v>899</v>
      </c>
      <c r="D41" s="26"/>
    </row>
    <row r="42" spans="1:5">
      <c r="A42" s="90"/>
      <c r="B42" s="117"/>
      <c r="C42" s="26" t="s">
        <v>1406</v>
      </c>
      <c r="D42" s="26"/>
    </row>
    <row r="43" spans="1:5">
      <c r="A43" s="90"/>
      <c r="B43" s="117"/>
      <c r="C43" s="26" t="s">
        <v>1407</v>
      </c>
      <c r="D43" s="26"/>
    </row>
    <row r="44" spans="1:5">
      <c r="A44" s="90"/>
      <c r="B44" s="117"/>
      <c r="C44" s="26" t="s">
        <v>1408</v>
      </c>
      <c r="D44" s="26"/>
    </row>
    <row r="45" spans="1:5">
      <c r="A45" s="90"/>
      <c r="B45" s="117"/>
      <c r="C45" s="26" t="s">
        <v>1409</v>
      </c>
      <c r="D45" s="26"/>
    </row>
    <row r="46" spans="1:5">
      <c r="A46" s="90"/>
      <c r="B46" s="117"/>
      <c r="C46" s="26" t="s">
        <v>706</v>
      </c>
      <c r="D46" s="26"/>
      <c r="E46" s="18" t="s">
        <v>1380</v>
      </c>
    </row>
    <row r="47" spans="1:5">
      <c r="A47" s="90"/>
      <c r="B47" s="117"/>
      <c r="C47" s="26" t="s">
        <v>1410</v>
      </c>
      <c r="D47" s="26"/>
    </row>
    <row r="48" spans="1:5">
      <c r="A48" s="90"/>
      <c r="B48" s="117"/>
      <c r="C48" s="26" t="s">
        <v>833</v>
      </c>
      <c r="D48" s="26"/>
    </row>
    <row r="49" spans="1:5">
      <c r="A49" s="90"/>
      <c r="B49" s="117"/>
      <c r="C49" s="26" t="s">
        <v>1411</v>
      </c>
      <c r="D49" s="26"/>
    </row>
    <row r="50" spans="1:5">
      <c r="A50" s="90"/>
      <c r="B50" s="117"/>
      <c r="C50" s="26" t="s">
        <v>1042</v>
      </c>
      <c r="D50" s="26"/>
    </row>
    <row r="51" spans="1:5">
      <c r="A51" s="90"/>
      <c r="B51" s="117"/>
      <c r="C51" s="26" t="s">
        <v>1412</v>
      </c>
      <c r="D51" s="26"/>
    </row>
    <row r="52" spans="1:5">
      <c r="A52" s="90"/>
      <c r="B52" s="117"/>
      <c r="C52" s="26" t="s">
        <v>1413</v>
      </c>
      <c r="D52" s="26"/>
    </row>
    <row r="53" spans="1:5">
      <c r="A53" s="90"/>
      <c r="B53" s="117"/>
      <c r="C53" s="26" t="s">
        <v>1414</v>
      </c>
      <c r="D53" s="26"/>
    </row>
    <row r="54" spans="1:5">
      <c r="A54" s="90"/>
      <c r="B54" s="117"/>
      <c r="C54" s="26" t="s">
        <v>1415</v>
      </c>
      <c r="D54" s="26"/>
    </row>
    <row r="55" spans="1:5">
      <c r="A55" s="90"/>
      <c r="B55" s="117"/>
      <c r="C55" s="26" t="s">
        <v>1416</v>
      </c>
      <c r="D55" s="26"/>
    </row>
    <row r="56" spans="1:5">
      <c r="A56" s="90"/>
      <c r="B56" s="117"/>
      <c r="C56" s="26" t="s">
        <v>1417</v>
      </c>
      <c r="D56" s="26"/>
    </row>
    <row r="57" spans="1:5">
      <c r="A57" s="90"/>
      <c r="B57" s="117"/>
      <c r="C57" s="26" t="s">
        <v>1418</v>
      </c>
      <c r="D57" s="26"/>
    </row>
    <row r="58" spans="1:5">
      <c r="A58" s="90"/>
      <c r="B58" s="117"/>
      <c r="C58" s="26" t="s">
        <v>1419</v>
      </c>
      <c r="D58" s="26"/>
    </row>
    <row r="59" spans="1:5">
      <c r="A59" s="90"/>
      <c r="B59" s="117"/>
      <c r="C59" s="26" t="s">
        <v>1420</v>
      </c>
      <c r="D59" s="26"/>
    </row>
    <row r="60" spans="1:5">
      <c r="A60" s="90"/>
      <c r="B60" s="117"/>
      <c r="C60" s="26" t="s">
        <v>1421</v>
      </c>
      <c r="D60" s="26"/>
    </row>
    <row r="61" spans="1:5">
      <c r="A61" s="90"/>
      <c r="B61" s="117"/>
      <c r="C61" s="26" t="s">
        <v>1422</v>
      </c>
      <c r="D61" s="26"/>
    </row>
    <row r="62" spans="1:5">
      <c r="A62" s="90"/>
      <c r="B62" s="117"/>
      <c r="C62" s="26" t="s">
        <v>1423</v>
      </c>
      <c r="D62" s="26"/>
    </row>
    <row r="63" spans="1:5">
      <c r="A63" s="90"/>
      <c r="B63" s="117"/>
      <c r="C63" s="26" t="s">
        <v>1424</v>
      </c>
      <c r="D63" s="26"/>
      <c r="E63" s="18" t="s">
        <v>1380</v>
      </c>
    </row>
    <row r="64" spans="1:5">
      <c r="A64" s="90"/>
      <c r="B64" s="117"/>
      <c r="C64" s="26" t="s">
        <v>1425</v>
      </c>
      <c r="D64" s="26"/>
    </row>
    <row r="65" spans="1:4">
      <c r="A65" s="90"/>
      <c r="B65" s="117"/>
      <c r="C65" s="26" t="s">
        <v>808</v>
      </c>
      <c r="D65" s="26"/>
    </row>
    <row r="66" spans="1:4">
      <c r="A66" s="90"/>
      <c r="B66" s="117"/>
      <c r="C66" s="26" t="s">
        <v>1426</v>
      </c>
      <c r="D66" s="26"/>
    </row>
    <row r="67" spans="1:4">
      <c r="A67" s="90"/>
      <c r="B67" s="117"/>
      <c r="C67" s="26" t="s">
        <v>1427</v>
      </c>
      <c r="D67" s="26"/>
    </row>
    <row r="68" spans="1:4">
      <c r="A68" s="90"/>
      <c r="B68" s="117"/>
      <c r="C68" s="26" t="s">
        <v>1428</v>
      </c>
      <c r="D68" s="26"/>
    </row>
    <row r="69" spans="1:4">
      <c r="A69" s="90"/>
      <c r="B69" s="117"/>
      <c r="C69" s="26" t="s">
        <v>1049</v>
      </c>
      <c r="D69" s="26"/>
    </row>
    <row r="70" spans="1:4">
      <c r="A70" s="90"/>
      <c r="B70" s="117"/>
      <c r="C70" s="26" t="s">
        <v>1429</v>
      </c>
      <c r="D70" s="26"/>
    </row>
    <row r="71" spans="1:4">
      <c r="A71" s="90"/>
      <c r="B71" s="117"/>
      <c r="C71" s="26" t="s">
        <v>1430</v>
      </c>
      <c r="D71" s="26"/>
    </row>
    <row r="72" spans="1:4">
      <c r="A72" s="90"/>
      <c r="B72" s="117"/>
      <c r="C72" s="26" t="s">
        <v>1431</v>
      </c>
      <c r="D72" s="26"/>
    </row>
    <row r="73" spans="1:4">
      <c r="A73" s="90"/>
      <c r="B73" s="117"/>
      <c r="C73" s="26" t="s">
        <v>1432</v>
      </c>
      <c r="D73" s="26"/>
    </row>
    <row r="74" spans="1:4">
      <c r="A74" s="90"/>
      <c r="B74" s="117"/>
      <c r="C74" s="26" t="s">
        <v>1433</v>
      </c>
      <c r="D74" s="26"/>
    </row>
    <row r="75" spans="1:4">
      <c r="A75" s="90"/>
      <c r="B75" s="117"/>
      <c r="C75" s="26" t="s">
        <v>1434</v>
      </c>
      <c r="D75" s="26"/>
    </row>
    <row r="76" spans="1:4">
      <c r="A76" s="90"/>
      <c r="B76" s="117"/>
      <c r="C76" s="26" t="s">
        <v>1435</v>
      </c>
      <c r="D76" s="26"/>
    </row>
    <row r="77" spans="1:4">
      <c r="A77" s="90"/>
      <c r="B77" s="117"/>
      <c r="C77" s="26" t="s">
        <v>1436</v>
      </c>
      <c r="D77" s="26"/>
    </row>
    <row r="78" spans="1:4">
      <c r="A78" s="90"/>
      <c r="B78" s="117"/>
      <c r="C78" s="26" t="s">
        <v>1437</v>
      </c>
      <c r="D78" s="26"/>
    </row>
    <row r="79" spans="1:4">
      <c r="A79" s="90"/>
      <c r="B79" s="117"/>
      <c r="C79" s="26" t="s">
        <v>1140</v>
      </c>
      <c r="D79" s="26"/>
    </row>
    <row r="80" spans="1:4">
      <c r="A80" s="90"/>
      <c r="B80" s="117"/>
      <c r="C80" s="26" t="s">
        <v>1054</v>
      </c>
      <c r="D80" s="26"/>
    </row>
    <row r="81" spans="1:5">
      <c r="A81" s="90"/>
      <c r="B81" s="117"/>
      <c r="C81" s="26" t="s">
        <v>1438</v>
      </c>
      <c r="D81" s="26"/>
    </row>
    <row r="82" spans="1:5">
      <c r="A82" s="90"/>
      <c r="B82" s="117"/>
      <c r="C82" s="26" t="s">
        <v>1439</v>
      </c>
      <c r="D82" s="26"/>
    </row>
    <row r="83" spans="1:5">
      <c r="A83" s="90"/>
      <c r="B83" s="117"/>
      <c r="C83" s="26" t="s">
        <v>1440</v>
      </c>
      <c r="D83" s="26"/>
    </row>
    <row r="84" spans="1:5">
      <c r="A84" s="90"/>
      <c r="B84" s="117"/>
      <c r="C84" s="26" t="s">
        <v>1147</v>
      </c>
      <c r="D84" s="26"/>
    </row>
    <row r="85" spans="1:5">
      <c r="A85" s="90"/>
      <c r="B85" s="117"/>
      <c r="C85" s="26" t="s">
        <v>1441</v>
      </c>
      <c r="D85" s="26"/>
    </row>
    <row r="86" spans="1:5">
      <c r="A86" s="90"/>
      <c r="B86" s="117"/>
      <c r="C86" s="26" t="s">
        <v>1043</v>
      </c>
      <c r="D86" s="26"/>
    </row>
    <row r="87" spans="1:5">
      <c r="A87" s="90"/>
      <c r="B87" s="117"/>
      <c r="C87" s="26" t="s">
        <v>1442</v>
      </c>
      <c r="D87" s="26"/>
    </row>
    <row r="88" spans="1:5">
      <c r="A88" s="90"/>
      <c r="B88" s="117"/>
      <c r="C88" s="26" t="s">
        <v>1108</v>
      </c>
      <c r="D88" s="26"/>
    </row>
    <row r="89" spans="1:5">
      <c r="A89" s="90"/>
      <c r="B89" s="117"/>
      <c r="C89" s="26" t="s">
        <v>1443</v>
      </c>
      <c r="D89" s="26"/>
    </row>
    <row r="90" spans="1:5">
      <c r="A90" s="90"/>
      <c r="B90" s="117"/>
      <c r="C90" s="26" t="s">
        <v>797</v>
      </c>
      <c r="D90" s="26"/>
    </row>
    <row r="91" spans="1:5">
      <c r="A91" s="90"/>
      <c r="B91" s="117"/>
      <c r="C91" s="26" t="s">
        <v>1444</v>
      </c>
      <c r="D91" s="26"/>
    </row>
    <row r="92" spans="1:5">
      <c r="A92" s="90"/>
      <c r="B92" s="117"/>
      <c r="C92" s="26" t="s">
        <v>1445</v>
      </c>
      <c r="D92" s="26"/>
    </row>
    <row r="93" spans="1:5">
      <c r="A93" s="90"/>
      <c r="B93" s="117"/>
      <c r="C93" s="26" t="s">
        <v>90</v>
      </c>
      <c r="D93" s="26"/>
    </row>
    <row r="94" spans="1:5">
      <c r="A94" s="90"/>
      <c r="B94" s="117"/>
      <c r="C94" s="26" t="s">
        <v>754</v>
      </c>
      <c r="D94" s="26" t="s">
        <v>1446</v>
      </c>
      <c r="E94" s="18" t="s">
        <v>1380</v>
      </c>
    </row>
    <row r="95" spans="1:5">
      <c r="A95" s="90"/>
      <c r="B95" s="117"/>
      <c r="C95" s="26" t="s">
        <v>1447</v>
      </c>
      <c r="D95" s="26" t="s">
        <v>1448</v>
      </c>
      <c r="E95" s="18" t="s">
        <v>1380</v>
      </c>
    </row>
    <row r="96" spans="1:5">
      <c r="A96" s="90"/>
      <c r="B96" s="117"/>
      <c r="C96" s="26" t="s">
        <v>1449</v>
      </c>
      <c r="D96" s="26" t="s">
        <v>1448</v>
      </c>
      <c r="E96" s="18" t="s">
        <v>1380</v>
      </c>
    </row>
    <row r="97" spans="1:5">
      <c r="A97" s="90"/>
      <c r="B97" s="117"/>
      <c r="C97" s="26" t="s">
        <v>1450</v>
      </c>
      <c r="D97" s="26" t="s">
        <v>1448</v>
      </c>
      <c r="E97" s="18" t="s">
        <v>1380</v>
      </c>
    </row>
    <row r="98" spans="1:5">
      <c r="A98" s="90"/>
      <c r="B98" s="117"/>
      <c r="C98" s="26" t="s">
        <v>1451</v>
      </c>
      <c r="D98" s="26" t="s">
        <v>1448</v>
      </c>
      <c r="E98" s="18" t="s">
        <v>1380</v>
      </c>
    </row>
    <row r="99" spans="1:5">
      <c r="A99" s="90"/>
      <c r="B99" s="117"/>
      <c r="C99" s="26" t="s">
        <v>1452</v>
      </c>
      <c r="D99" s="26" t="s">
        <v>1448</v>
      </c>
      <c r="E99" s="18" t="s">
        <v>1380</v>
      </c>
    </row>
    <row r="100" spans="1:5">
      <c r="A100" s="90"/>
      <c r="B100" s="117"/>
      <c r="C100" s="26" t="s">
        <v>1453</v>
      </c>
      <c r="D100" s="26" t="s">
        <v>1448</v>
      </c>
      <c r="E100" s="18" t="s">
        <v>1380</v>
      </c>
    </row>
    <row r="101" spans="1:5">
      <c r="A101" s="90"/>
      <c r="B101" s="117"/>
      <c r="C101" s="26" t="s">
        <v>1454</v>
      </c>
      <c r="D101" s="26" t="s">
        <v>1448</v>
      </c>
      <c r="E101" s="18" t="s">
        <v>1380</v>
      </c>
    </row>
    <row r="102" spans="1:5">
      <c r="A102" s="90"/>
      <c r="B102" s="117"/>
      <c r="C102" s="26" t="s">
        <v>1455</v>
      </c>
      <c r="D102" s="26" t="s">
        <v>1448</v>
      </c>
      <c r="E102" s="18" t="s">
        <v>1380</v>
      </c>
    </row>
    <row r="103" spans="1:5">
      <c r="A103" s="90"/>
      <c r="B103" s="117"/>
      <c r="C103" s="26" t="s">
        <v>1456</v>
      </c>
      <c r="D103" s="26" t="s">
        <v>1448</v>
      </c>
      <c r="E103" s="18" t="s">
        <v>1380</v>
      </c>
    </row>
    <row r="104" spans="1:5">
      <c r="A104" s="85"/>
      <c r="B104" s="85" t="s">
        <v>73</v>
      </c>
      <c r="C104" s="25" t="s">
        <v>85</v>
      </c>
      <c r="D104" s="25"/>
    </row>
    <row r="105" spans="1:5">
      <c r="A105" s="86"/>
      <c r="B105" s="86"/>
      <c r="C105" s="25" t="s">
        <v>72</v>
      </c>
      <c r="D105" s="25"/>
    </row>
    <row r="106" spans="1:5">
      <c r="A106" s="86"/>
      <c r="B106" s="86"/>
      <c r="C106" s="25" t="s">
        <v>331</v>
      </c>
      <c r="D106" s="25"/>
    </row>
    <row r="107" spans="1:5">
      <c r="A107" s="86"/>
      <c r="B107" s="86"/>
      <c r="C107" s="25" t="s">
        <v>345</v>
      </c>
      <c r="D107" s="25"/>
    </row>
    <row r="108" spans="1:5">
      <c r="A108" s="86"/>
      <c r="B108" s="86"/>
      <c r="C108" s="25" t="s">
        <v>33</v>
      </c>
      <c r="D108" s="25"/>
    </row>
    <row r="109" spans="1:5">
      <c r="A109" s="86"/>
      <c r="B109" s="86"/>
      <c r="C109" s="25" t="s">
        <v>484</v>
      </c>
      <c r="D109" s="25"/>
    </row>
    <row r="110" spans="1:5">
      <c r="A110" s="87"/>
      <c r="B110" s="87"/>
      <c r="C110" s="25" t="s">
        <v>645</v>
      </c>
      <c r="D110" s="25"/>
    </row>
    <row r="111" spans="1:5">
      <c r="A111" s="90"/>
      <c r="B111" s="76" t="s">
        <v>1294</v>
      </c>
      <c r="C111" s="26" t="s">
        <v>85</v>
      </c>
      <c r="D111" s="26"/>
    </row>
    <row r="112" spans="1:5">
      <c r="A112" s="90"/>
      <c r="B112" s="77"/>
      <c r="C112" s="26" t="s">
        <v>1457</v>
      </c>
      <c r="D112" s="26"/>
    </row>
    <row r="113" spans="1:4">
      <c r="A113" s="90"/>
      <c r="B113" s="78"/>
      <c r="C113" s="26" t="s">
        <v>1458</v>
      </c>
      <c r="D113" s="26"/>
    </row>
    <row r="114" spans="1:4">
      <c r="A114" s="103"/>
      <c r="B114" s="103" t="s">
        <v>1459</v>
      </c>
      <c r="C114" s="25" t="s">
        <v>85</v>
      </c>
      <c r="D114" s="25"/>
    </row>
    <row r="115" spans="1:4">
      <c r="A115" s="103"/>
      <c r="B115" s="103"/>
      <c r="C115" s="25" t="s">
        <v>331</v>
      </c>
      <c r="D115" s="25"/>
    </row>
    <row r="116" spans="1:4">
      <c r="A116" s="103"/>
      <c r="B116" s="103"/>
      <c r="C116" s="25" t="s">
        <v>345</v>
      </c>
      <c r="D116" s="25"/>
    </row>
    <row r="117" spans="1:4">
      <c r="A117" s="103"/>
      <c r="B117" s="103"/>
      <c r="C117" s="25" t="s">
        <v>484</v>
      </c>
      <c r="D117" s="25"/>
    </row>
    <row r="118" spans="1:4">
      <c r="A118" s="89"/>
      <c r="B118" s="104" t="s">
        <v>1244</v>
      </c>
      <c r="C118" s="26" t="s">
        <v>85</v>
      </c>
      <c r="D118" s="26"/>
    </row>
    <row r="119" spans="1:4">
      <c r="A119" s="127"/>
      <c r="B119" s="126"/>
      <c r="C119" s="26" t="s">
        <v>1460</v>
      </c>
      <c r="D119" s="26"/>
    </row>
    <row r="120" spans="1:4">
      <c r="A120" s="127"/>
      <c r="B120" s="126"/>
      <c r="C120" s="26" t="s">
        <v>345</v>
      </c>
      <c r="D120" s="26"/>
    </row>
    <row r="121" spans="1:4">
      <c r="A121" s="127"/>
      <c r="B121" s="126"/>
      <c r="C121" s="26" t="s">
        <v>33</v>
      </c>
      <c r="D121" s="26"/>
    </row>
    <row r="122" spans="1:4">
      <c r="A122" s="127"/>
      <c r="B122" s="126"/>
      <c r="C122" s="26" t="s">
        <v>331</v>
      </c>
      <c r="D122" s="26"/>
    </row>
    <row r="123" spans="1:4">
      <c r="A123" s="127"/>
      <c r="B123" s="126"/>
      <c r="C123" s="26" t="s">
        <v>1461</v>
      </c>
      <c r="D123" s="26"/>
    </row>
    <row r="124" spans="1:4">
      <c r="A124" s="127"/>
      <c r="B124" s="126"/>
      <c r="C124" s="26" t="s">
        <v>1462</v>
      </c>
      <c r="D124" s="26"/>
    </row>
    <row r="125" spans="1:4">
      <c r="A125" s="127"/>
      <c r="B125" s="126"/>
      <c r="C125" s="26" t="s">
        <v>484</v>
      </c>
      <c r="D125" s="26"/>
    </row>
    <row r="126" spans="1:4">
      <c r="A126" s="90"/>
      <c r="B126" s="105"/>
      <c r="C126" s="26" t="s">
        <v>645</v>
      </c>
      <c r="D126" s="26"/>
    </row>
    <row r="127" spans="1:4">
      <c r="A127" s="85"/>
      <c r="B127" s="85" t="s">
        <v>74</v>
      </c>
      <c r="C127" s="25" t="s">
        <v>88</v>
      </c>
      <c r="D127" s="25"/>
    </row>
    <row r="128" spans="1:4">
      <c r="A128" s="86"/>
      <c r="B128" s="86"/>
      <c r="C128" s="25" t="s">
        <v>1463</v>
      </c>
      <c r="D128" s="25"/>
    </row>
    <row r="129" spans="1:5">
      <c r="A129" s="86"/>
      <c r="B129" s="86"/>
      <c r="C129" s="25" t="s">
        <v>1464</v>
      </c>
      <c r="D129" s="25"/>
    </row>
    <row r="130" spans="1:5">
      <c r="A130" s="86"/>
      <c r="B130" s="86"/>
      <c r="C130" s="25" t="s">
        <v>1190</v>
      </c>
      <c r="D130" s="25"/>
    </row>
    <row r="131" spans="1:5">
      <c r="A131" s="86"/>
      <c r="B131" s="86"/>
      <c r="C131" s="25" t="s">
        <v>33</v>
      </c>
      <c r="D131" s="25"/>
    </row>
    <row r="132" spans="1:5">
      <c r="A132" s="90"/>
      <c r="B132" s="77" t="s">
        <v>1465</v>
      </c>
      <c r="C132" s="26" t="s">
        <v>88</v>
      </c>
      <c r="D132" s="26"/>
    </row>
    <row r="133" spans="1:5">
      <c r="A133" s="90"/>
      <c r="B133" s="77"/>
      <c r="C133" s="26" t="s">
        <v>33</v>
      </c>
      <c r="D133" s="26"/>
    </row>
    <row r="134" spans="1:5">
      <c r="A134" s="91"/>
      <c r="B134" s="78"/>
      <c r="C134" s="26" t="s">
        <v>645</v>
      </c>
      <c r="D134" s="26"/>
    </row>
    <row r="135" spans="1:5">
      <c r="A135" s="92"/>
      <c r="B135" s="92" t="s">
        <v>82</v>
      </c>
      <c r="C135" s="25" t="s">
        <v>91</v>
      </c>
      <c r="D135" s="25"/>
    </row>
    <row r="136" spans="1:5">
      <c r="A136" s="93"/>
      <c r="B136" s="93"/>
      <c r="C136" s="25" t="s">
        <v>948</v>
      </c>
      <c r="D136" s="25"/>
      <c r="E136" s="18" t="s">
        <v>1380</v>
      </c>
    </row>
    <row r="137" spans="1:5">
      <c r="A137" s="93"/>
      <c r="B137" s="93"/>
      <c r="C137" s="25" t="s">
        <v>1466</v>
      </c>
      <c r="D137" s="25" t="s">
        <v>1467</v>
      </c>
    </row>
    <row r="138" spans="1:5">
      <c r="A138" s="93"/>
      <c r="B138" s="93"/>
      <c r="C138" s="25" t="s">
        <v>927</v>
      </c>
      <c r="D138" s="25" t="s">
        <v>1468</v>
      </c>
    </row>
    <row r="139" spans="1:5">
      <c r="A139" s="93"/>
      <c r="B139" s="93"/>
      <c r="C139" s="25" t="s">
        <v>1469</v>
      </c>
      <c r="D139" s="25"/>
    </row>
    <row r="140" spans="1:5">
      <c r="A140" s="93"/>
      <c r="B140" s="93"/>
      <c r="C140" s="25" t="s">
        <v>1470</v>
      </c>
      <c r="D140" s="25"/>
    </row>
    <row r="141" spans="1:5">
      <c r="A141" s="93"/>
      <c r="B141" s="93"/>
      <c r="C141" s="25" t="s">
        <v>1471</v>
      </c>
      <c r="D141" s="25"/>
    </row>
    <row r="142" spans="1:5">
      <c r="A142" s="93"/>
      <c r="B142" s="93"/>
      <c r="C142" s="25" t="s">
        <v>1472</v>
      </c>
      <c r="D142" s="25"/>
    </row>
    <row r="143" spans="1:5">
      <c r="A143" s="93"/>
      <c r="B143" s="93"/>
      <c r="C143" s="25" t="s">
        <v>1473</v>
      </c>
      <c r="D143" s="25"/>
    </row>
    <row r="144" spans="1:5">
      <c r="A144" s="93"/>
      <c r="B144" s="93"/>
      <c r="C144" s="25" t="s">
        <v>1474</v>
      </c>
      <c r="D144" s="25"/>
    </row>
    <row r="145" spans="1:4">
      <c r="A145" s="93"/>
      <c r="B145" s="93"/>
      <c r="C145" s="25" t="s">
        <v>645</v>
      </c>
      <c r="D145" s="25"/>
    </row>
    <row r="146" spans="1:4">
      <c r="A146" s="89"/>
      <c r="B146" s="82" t="s">
        <v>1475</v>
      </c>
      <c r="C146" s="26" t="s">
        <v>931</v>
      </c>
      <c r="D146" s="26"/>
    </row>
    <row r="147" spans="1:4">
      <c r="A147" s="91"/>
      <c r="B147" s="84"/>
      <c r="C147" s="26" t="s">
        <v>93</v>
      </c>
      <c r="D147" s="26"/>
    </row>
    <row r="148" spans="1:4">
      <c r="A148" s="71"/>
      <c r="B148" s="125" t="s">
        <v>8</v>
      </c>
      <c r="C148" s="25" t="s">
        <v>31</v>
      </c>
      <c r="D148" s="25" t="s">
        <v>1476</v>
      </c>
    </row>
    <row r="149" spans="1:4">
      <c r="A149" s="72"/>
      <c r="B149" s="72"/>
      <c r="C149" s="25" t="s">
        <v>1477</v>
      </c>
      <c r="D149" s="25" t="s">
        <v>1478</v>
      </c>
    </row>
    <row r="150" spans="1:4">
      <c r="A150" s="72"/>
      <c r="B150" s="72"/>
      <c r="C150" s="25" t="s">
        <v>668</v>
      </c>
      <c r="D150" s="25" t="s">
        <v>1479</v>
      </c>
    </row>
    <row r="151" spans="1:4">
      <c r="A151" s="72"/>
      <c r="B151" s="72"/>
      <c r="C151" s="25" t="s">
        <v>629</v>
      </c>
      <c r="D151" s="25" t="s">
        <v>1480</v>
      </c>
    </row>
    <row r="152" spans="1:4">
      <c r="A152" s="72"/>
      <c r="B152" s="72"/>
      <c r="C152" s="25" t="s">
        <v>1481</v>
      </c>
      <c r="D152" s="25" t="s">
        <v>1482</v>
      </c>
    </row>
    <row r="153" spans="1:4">
      <c r="A153" s="72"/>
      <c r="B153" s="72"/>
      <c r="C153" s="25" t="s">
        <v>1483</v>
      </c>
      <c r="D153" s="25" t="s">
        <v>1484</v>
      </c>
    </row>
    <row r="154" spans="1:4">
      <c r="A154" s="72"/>
      <c r="B154" s="72"/>
      <c r="C154" s="25" t="s">
        <v>1485</v>
      </c>
      <c r="D154" s="25" t="s">
        <v>1486</v>
      </c>
    </row>
    <row r="155" spans="1:4">
      <c r="A155" s="72"/>
      <c r="B155" s="72"/>
      <c r="C155" s="25" t="s">
        <v>1487</v>
      </c>
      <c r="D155" s="25" t="s">
        <v>1488</v>
      </c>
    </row>
    <row r="156" spans="1:4">
      <c r="A156" s="72"/>
      <c r="B156" s="72"/>
      <c r="C156" s="25" t="s">
        <v>1489</v>
      </c>
      <c r="D156" s="25" t="s">
        <v>1490</v>
      </c>
    </row>
    <row r="157" spans="1:4">
      <c r="A157" s="72"/>
      <c r="B157" s="72"/>
      <c r="C157" s="25" t="s">
        <v>1491</v>
      </c>
      <c r="D157" s="25" t="s">
        <v>1492</v>
      </c>
    </row>
    <row r="158" spans="1:4">
      <c r="A158" s="72"/>
      <c r="B158" s="72"/>
      <c r="C158" s="25" t="s">
        <v>1493</v>
      </c>
      <c r="D158" s="25" t="s">
        <v>1494</v>
      </c>
    </row>
    <row r="159" spans="1:4">
      <c r="A159" s="72"/>
      <c r="B159" s="72"/>
      <c r="C159" s="25" t="s">
        <v>1495</v>
      </c>
      <c r="D159" s="25" t="s">
        <v>1496</v>
      </c>
    </row>
    <row r="160" spans="1:4">
      <c r="A160" s="72"/>
      <c r="B160" s="72"/>
      <c r="C160" s="25" t="s">
        <v>758</v>
      </c>
      <c r="D160" s="25" t="s">
        <v>1497</v>
      </c>
    </row>
    <row r="161" spans="1:4">
      <c r="A161" s="72"/>
      <c r="B161" s="72"/>
      <c r="C161" s="25" t="s">
        <v>1498</v>
      </c>
      <c r="D161" s="25" t="s">
        <v>1499</v>
      </c>
    </row>
    <row r="162" spans="1:4">
      <c r="A162" s="72"/>
      <c r="B162" s="72"/>
      <c r="C162" s="25" t="s">
        <v>798</v>
      </c>
      <c r="D162" s="25" t="s">
        <v>1500</v>
      </c>
    </row>
    <row r="163" spans="1:4">
      <c r="A163" s="72"/>
      <c r="B163" s="72"/>
      <c r="C163" s="25" t="s">
        <v>1501</v>
      </c>
      <c r="D163" s="25" t="s">
        <v>1502</v>
      </c>
    </row>
    <row r="164" spans="1:4">
      <c r="A164" s="72"/>
      <c r="B164" s="72"/>
      <c r="C164" s="25" t="s">
        <v>1503</v>
      </c>
      <c r="D164" s="25" t="s">
        <v>1504</v>
      </c>
    </row>
    <row r="165" spans="1:4">
      <c r="A165" s="72"/>
      <c r="B165" s="72"/>
      <c r="C165" s="25" t="s">
        <v>1505</v>
      </c>
      <c r="D165" s="25" t="s">
        <v>1506</v>
      </c>
    </row>
    <row r="166" spans="1:4">
      <c r="A166" s="72"/>
      <c r="B166" s="72"/>
      <c r="C166" s="25" t="s">
        <v>1507</v>
      </c>
      <c r="D166" s="25" t="s">
        <v>1508</v>
      </c>
    </row>
    <row r="167" spans="1:4">
      <c r="A167" s="72"/>
      <c r="B167" s="72"/>
      <c r="C167" s="25" t="s">
        <v>1509</v>
      </c>
      <c r="D167" s="25" t="s">
        <v>1510</v>
      </c>
    </row>
    <row r="168" spans="1:4">
      <c r="A168" s="72"/>
      <c r="B168" s="72"/>
      <c r="C168" s="25" t="s">
        <v>662</v>
      </c>
      <c r="D168" s="25" t="s">
        <v>1511</v>
      </c>
    </row>
    <row r="169" spans="1:4">
      <c r="A169" s="72"/>
      <c r="B169" s="72"/>
      <c r="C169" s="25" t="s">
        <v>1512</v>
      </c>
      <c r="D169" s="25" t="s">
        <v>1513</v>
      </c>
    </row>
    <row r="170" spans="1:4">
      <c r="A170" s="72"/>
      <c r="B170" s="72"/>
      <c r="C170" s="25" t="s">
        <v>1514</v>
      </c>
      <c r="D170" s="25" t="s">
        <v>1515</v>
      </c>
    </row>
    <row r="171" spans="1:4">
      <c r="A171" s="72"/>
      <c r="B171" s="72"/>
      <c r="C171" s="25" t="s">
        <v>1516</v>
      </c>
      <c r="D171" s="25" t="s">
        <v>1517</v>
      </c>
    </row>
    <row r="172" spans="1:4">
      <c r="A172" s="72"/>
      <c r="B172" s="72"/>
      <c r="C172" s="25" t="s">
        <v>1518</v>
      </c>
      <c r="D172" s="25" t="s">
        <v>1519</v>
      </c>
    </row>
    <row r="173" spans="1:4">
      <c r="A173" s="72"/>
      <c r="B173" s="72"/>
      <c r="C173" s="25" t="s">
        <v>1520</v>
      </c>
      <c r="D173" s="25" t="s">
        <v>1521</v>
      </c>
    </row>
    <row r="174" spans="1:4">
      <c r="A174" s="72"/>
      <c r="B174" s="72"/>
      <c r="C174" s="25" t="s">
        <v>1522</v>
      </c>
      <c r="D174" s="25" t="s">
        <v>1523</v>
      </c>
    </row>
    <row r="175" spans="1:4">
      <c r="A175" s="72"/>
      <c r="B175" s="72"/>
      <c r="C175" s="25" t="s">
        <v>1524</v>
      </c>
      <c r="D175" s="25" t="s">
        <v>1525</v>
      </c>
    </row>
    <row r="176" spans="1:4">
      <c r="A176" s="72"/>
      <c r="B176" s="72"/>
      <c r="C176" s="25" t="s">
        <v>1526</v>
      </c>
      <c r="D176" s="25" t="s">
        <v>1527</v>
      </c>
    </row>
    <row r="177" spans="1:5">
      <c r="A177" s="72"/>
      <c r="B177" s="72"/>
      <c r="C177" s="25" t="s">
        <v>1528</v>
      </c>
      <c r="D177" s="25" t="s">
        <v>1529</v>
      </c>
    </row>
    <row r="178" spans="1:5">
      <c r="A178" s="72"/>
      <c r="B178" s="72"/>
      <c r="C178" s="25" t="s">
        <v>1530</v>
      </c>
      <c r="D178" s="25" t="s">
        <v>1531</v>
      </c>
    </row>
    <row r="179" spans="1:5">
      <c r="A179" s="72"/>
      <c r="B179" s="72"/>
      <c r="C179" s="25" t="s">
        <v>1532</v>
      </c>
      <c r="D179" s="25" t="s">
        <v>1533</v>
      </c>
    </row>
    <row r="180" spans="1:5">
      <c r="A180" s="72"/>
      <c r="B180" s="72"/>
      <c r="C180" s="25" t="s">
        <v>1534</v>
      </c>
      <c r="D180" s="25" t="s">
        <v>1535</v>
      </c>
      <c r="E180" s="18" t="s">
        <v>1380</v>
      </c>
    </row>
    <row r="181" spans="1:5">
      <c r="A181" s="72"/>
      <c r="B181" s="72"/>
      <c r="C181" s="25" t="s">
        <v>645</v>
      </c>
      <c r="D181" s="25" t="s">
        <v>645</v>
      </c>
    </row>
    <row r="182" spans="1:5">
      <c r="A182" s="89"/>
      <c r="B182" s="82" t="s">
        <v>1536</v>
      </c>
      <c r="C182" s="63" t="s">
        <v>96</v>
      </c>
      <c r="D182" s="63"/>
    </row>
    <row r="183" spans="1:5">
      <c r="A183" s="90"/>
      <c r="B183" s="83"/>
      <c r="C183" s="63" t="s">
        <v>1274</v>
      </c>
      <c r="D183" s="63"/>
    </row>
    <row r="184" spans="1:5">
      <c r="A184" s="90"/>
      <c r="B184" s="83"/>
      <c r="C184" s="63" t="s">
        <v>1537</v>
      </c>
      <c r="D184" s="63"/>
    </row>
    <row r="185" spans="1:5">
      <c r="A185" s="91"/>
      <c r="B185" s="84"/>
      <c r="C185" s="65" t="s">
        <v>341</v>
      </c>
      <c r="D185" s="65"/>
    </row>
    <row r="186" spans="1:5">
      <c r="A186" s="85"/>
      <c r="B186" s="85" t="s">
        <v>79</v>
      </c>
      <c r="C186" s="62" t="s">
        <v>930</v>
      </c>
      <c r="D186" s="62"/>
    </row>
    <row r="187" spans="1:5">
      <c r="A187" s="86"/>
      <c r="B187" s="86"/>
      <c r="C187" s="62" t="s">
        <v>98</v>
      </c>
      <c r="D187" s="62"/>
    </row>
    <row r="188" spans="1:5">
      <c r="A188" s="89"/>
      <c r="B188" s="82" t="s">
        <v>10</v>
      </c>
      <c r="C188" s="65" t="s">
        <v>105</v>
      </c>
      <c r="D188" s="65" t="s">
        <v>1538</v>
      </c>
    </row>
    <row r="189" spans="1:5">
      <c r="A189" s="90"/>
      <c r="B189" s="83"/>
      <c r="C189" s="65" t="s">
        <v>95</v>
      </c>
      <c r="D189" s="65" t="s">
        <v>1539</v>
      </c>
    </row>
    <row r="190" spans="1:5">
      <c r="A190" s="90"/>
      <c r="B190" s="83"/>
      <c r="C190" s="65" t="s">
        <v>33</v>
      </c>
      <c r="D190" s="65" t="s">
        <v>33</v>
      </c>
    </row>
    <row r="191" spans="1:5">
      <c r="A191" s="90"/>
      <c r="B191" s="83"/>
      <c r="C191" s="65" t="s">
        <v>1540</v>
      </c>
      <c r="D191" s="65" t="s">
        <v>1541</v>
      </c>
    </row>
    <row r="192" spans="1:5">
      <c r="A192" s="90"/>
      <c r="B192" s="83"/>
      <c r="C192" s="65" t="s">
        <v>1542</v>
      </c>
      <c r="D192" s="65" t="s">
        <v>1543</v>
      </c>
    </row>
    <row r="193" spans="1:4">
      <c r="A193" s="90"/>
      <c r="B193" s="83"/>
      <c r="C193" s="65" t="s">
        <v>1544</v>
      </c>
      <c r="D193" s="65" t="s">
        <v>1545</v>
      </c>
    </row>
    <row r="194" spans="1:4">
      <c r="A194" s="90"/>
      <c r="B194" s="83"/>
      <c r="C194" s="65" t="s">
        <v>1546</v>
      </c>
      <c r="D194" s="65" t="s">
        <v>1547</v>
      </c>
    </row>
    <row r="195" spans="1:4">
      <c r="A195" s="90"/>
      <c r="B195" s="83"/>
      <c r="C195" s="65" t="s">
        <v>1548</v>
      </c>
      <c r="D195" s="65" t="s">
        <v>1549</v>
      </c>
    </row>
    <row r="196" spans="1:4">
      <c r="A196" s="90"/>
      <c r="B196" s="83"/>
      <c r="C196" s="65" t="s">
        <v>1550</v>
      </c>
      <c r="D196" s="65" t="s">
        <v>1551</v>
      </c>
    </row>
    <row r="197" spans="1:4">
      <c r="A197" s="90"/>
      <c r="B197" s="83"/>
      <c r="C197" s="65" t="s">
        <v>1552</v>
      </c>
      <c r="D197" s="65" t="s">
        <v>1553</v>
      </c>
    </row>
    <row r="198" spans="1:4">
      <c r="A198" s="90"/>
      <c r="B198" s="83"/>
      <c r="C198" s="65" t="s">
        <v>1554</v>
      </c>
      <c r="D198" s="65" t="s">
        <v>1555</v>
      </c>
    </row>
    <row r="199" spans="1:4">
      <c r="A199" s="90"/>
      <c r="B199" s="83"/>
      <c r="C199" s="65" t="s">
        <v>1556</v>
      </c>
      <c r="D199" s="65" t="s">
        <v>1557</v>
      </c>
    </row>
    <row r="200" spans="1:4">
      <c r="A200" s="90"/>
      <c r="B200" s="83"/>
      <c r="C200" s="65" t="s">
        <v>645</v>
      </c>
      <c r="D200" s="65" t="s">
        <v>645</v>
      </c>
    </row>
    <row r="201" spans="1:4">
      <c r="A201" s="91"/>
      <c r="B201" s="84"/>
      <c r="C201" s="65" t="s">
        <v>341</v>
      </c>
      <c r="D201" s="65" t="s">
        <v>1558</v>
      </c>
    </row>
    <row r="202" spans="1:4">
      <c r="A202" s="125"/>
      <c r="B202" s="125" t="s">
        <v>75</v>
      </c>
      <c r="C202" s="25" t="s">
        <v>1559</v>
      </c>
      <c r="D202" s="25"/>
    </row>
    <row r="203" spans="1:4">
      <c r="A203" s="72"/>
      <c r="B203" s="72"/>
      <c r="C203" s="25" t="s">
        <v>1560</v>
      </c>
      <c r="D203" s="25"/>
    </row>
    <row r="204" spans="1:4">
      <c r="A204" s="72"/>
      <c r="B204" s="72"/>
      <c r="C204" s="25" t="s">
        <v>1561</v>
      </c>
      <c r="D204" s="25"/>
    </row>
    <row r="205" spans="1:4">
      <c r="A205" s="72"/>
      <c r="B205" s="72"/>
      <c r="C205" s="25" t="s">
        <v>607</v>
      </c>
      <c r="D205" s="25"/>
    </row>
    <row r="206" spans="1:4">
      <c r="A206" s="72"/>
      <c r="B206" s="72"/>
      <c r="C206" s="25" t="s">
        <v>196</v>
      </c>
      <c r="D206" s="25"/>
    </row>
    <row r="207" spans="1:4">
      <c r="A207" s="72"/>
      <c r="B207" s="72"/>
      <c r="C207" s="25" t="s">
        <v>140</v>
      </c>
      <c r="D207" s="25"/>
    </row>
    <row r="208" spans="1:4">
      <c r="A208" s="72"/>
      <c r="B208" s="72"/>
      <c r="C208" s="25" t="s">
        <v>1562</v>
      </c>
      <c r="D208" s="25"/>
    </row>
    <row r="209" spans="1:5">
      <c r="A209" s="72"/>
      <c r="B209" s="72"/>
      <c r="C209" s="25" t="s">
        <v>326</v>
      </c>
      <c r="D209" s="25"/>
    </row>
    <row r="210" spans="1:5">
      <c r="A210" s="72"/>
      <c r="B210" s="72"/>
      <c r="C210" s="25" t="s">
        <v>1563</v>
      </c>
      <c r="D210" s="25"/>
    </row>
    <row r="211" spans="1:5">
      <c r="A211" s="72"/>
      <c r="B211" s="72"/>
      <c r="C211" s="25" t="s">
        <v>112</v>
      </c>
      <c r="D211" s="25"/>
    </row>
    <row r="212" spans="1:5">
      <c r="A212" s="72"/>
      <c r="B212" s="72"/>
      <c r="C212" s="25" t="s">
        <v>505</v>
      </c>
      <c r="D212" s="25"/>
    </row>
    <row r="213" spans="1:5">
      <c r="A213" s="72"/>
      <c r="B213" s="72"/>
      <c r="C213" s="25" t="s">
        <v>166</v>
      </c>
      <c r="D213" s="25"/>
    </row>
    <row r="214" spans="1:5">
      <c r="A214" s="72"/>
      <c r="B214" s="72"/>
      <c r="C214" s="25" t="s">
        <v>190</v>
      </c>
      <c r="D214" s="25"/>
    </row>
    <row r="215" spans="1:5">
      <c r="A215" s="72"/>
      <c r="B215" s="72"/>
      <c r="C215" s="25" t="s">
        <v>1564</v>
      </c>
      <c r="D215" s="25"/>
    </row>
    <row r="216" spans="1:5">
      <c r="A216" s="72"/>
      <c r="B216" s="72"/>
      <c r="C216" s="25" t="s">
        <v>1565</v>
      </c>
      <c r="D216" s="25"/>
    </row>
    <row r="217" spans="1:5">
      <c r="A217" s="72"/>
      <c r="B217" s="72"/>
      <c r="C217" s="25" t="s">
        <v>130</v>
      </c>
      <c r="D217" s="25"/>
    </row>
    <row r="218" spans="1:5">
      <c r="A218" s="72"/>
      <c r="B218" s="72"/>
      <c r="C218" s="25" t="s">
        <v>964</v>
      </c>
      <c r="D218" s="25" t="s">
        <v>1566</v>
      </c>
      <c r="E218" s="18" t="s">
        <v>1380</v>
      </c>
    </row>
    <row r="219" spans="1:5">
      <c r="A219" s="72"/>
      <c r="B219" s="72"/>
      <c r="C219" s="25" t="s">
        <v>334</v>
      </c>
      <c r="D219" s="25"/>
    </row>
    <row r="220" spans="1:5">
      <c r="A220" s="72"/>
      <c r="B220" s="72"/>
      <c r="C220" s="25" t="s">
        <v>1567</v>
      </c>
      <c r="D220" s="25"/>
    </row>
    <row r="221" spans="1:5">
      <c r="A221" s="72"/>
      <c r="B221" s="72"/>
      <c r="C221" s="25" t="s">
        <v>103</v>
      </c>
      <c r="D221" s="25"/>
    </row>
    <row r="222" spans="1:5">
      <c r="A222" s="72"/>
      <c r="B222" s="72"/>
      <c r="C222" s="25" t="s">
        <v>1568</v>
      </c>
      <c r="D222" s="25"/>
    </row>
    <row r="223" spans="1:5">
      <c r="A223" s="72"/>
      <c r="B223" s="72"/>
      <c r="C223" s="25" t="s">
        <v>388</v>
      </c>
      <c r="D223" s="25"/>
    </row>
    <row r="224" spans="1:5">
      <c r="A224" s="72"/>
      <c r="B224" s="72"/>
      <c r="C224" s="25" t="s">
        <v>1569</v>
      </c>
      <c r="D224" s="25"/>
    </row>
    <row r="225" spans="1:4">
      <c r="A225" s="72"/>
      <c r="B225" s="72"/>
      <c r="C225" s="25" t="s">
        <v>1570</v>
      </c>
      <c r="D225" s="25"/>
    </row>
    <row r="226" spans="1:4">
      <c r="A226" s="72"/>
      <c r="B226" s="72"/>
      <c r="C226" s="25" t="s">
        <v>1571</v>
      </c>
      <c r="D226" s="25"/>
    </row>
    <row r="227" spans="1:4">
      <c r="A227" s="72"/>
      <c r="B227" s="72"/>
      <c r="C227" s="25" t="s">
        <v>418</v>
      </c>
      <c r="D227" s="25"/>
    </row>
    <row r="228" spans="1:4">
      <c r="A228" s="72"/>
      <c r="B228" s="72"/>
      <c r="C228" s="25" t="s">
        <v>412</v>
      </c>
      <c r="D228" s="25"/>
    </row>
    <row r="229" spans="1:4">
      <c r="A229" s="72"/>
      <c r="B229" s="72"/>
      <c r="C229" s="25" t="s">
        <v>118</v>
      </c>
      <c r="D229" s="25"/>
    </row>
    <row r="230" spans="1:4">
      <c r="A230" s="72"/>
      <c r="B230" s="72"/>
      <c r="C230" s="25" t="s">
        <v>92</v>
      </c>
      <c r="D230" s="25"/>
    </row>
    <row r="231" spans="1:4">
      <c r="A231" s="72"/>
      <c r="B231" s="72"/>
      <c r="C231" s="25" t="s">
        <v>1572</v>
      </c>
      <c r="D231" s="25"/>
    </row>
    <row r="232" spans="1:4">
      <c r="A232" s="72"/>
      <c r="B232" s="72"/>
      <c r="C232" s="25" t="s">
        <v>554</v>
      </c>
      <c r="D232" s="25"/>
    </row>
    <row r="233" spans="1:4">
      <c r="A233" s="72"/>
      <c r="B233" s="72"/>
      <c r="C233" s="25" t="s">
        <v>1573</v>
      </c>
      <c r="D233" s="25"/>
    </row>
    <row r="234" spans="1:4">
      <c r="A234" s="72"/>
      <c r="B234" s="72"/>
      <c r="C234" s="25" t="s">
        <v>1574</v>
      </c>
      <c r="D234" s="25"/>
    </row>
    <row r="235" spans="1:4">
      <c r="A235" s="72"/>
      <c r="B235" s="72"/>
      <c r="C235" s="25" t="s">
        <v>1575</v>
      </c>
      <c r="D235" s="25"/>
    </row>
    <row r="236" spans="1:4">
      <c r="A236" s="72"/>
      <c r="B236" s="72"/>
      <c r="C236" s="25" t="s">
        <v>1576</v>
      </c>
      <c r="D236" s="25"/>
    </row>
    <row r="237" spans="1:4">
      <c r="A237" s="72"/>
      <c r="B237" s="72"/>
      <c r="C237" s="25" t="s">
        <v>1577</v>
      </c>
      <c r="D237" s="25"/>
    </row>
    <row r="238" spans="1:4">
      <c r="A238" s="72"/>
      <c r="B238" s="72"/>
      <c r="C238" s="25" t="s">
        <v>1578</v>
      </c>
      <c r="D238" s="25"/>
    </row>
    <row r="239" spans="1:4">
      <c r="A239" s="72"/>
      <c r="B239" s="72"/>
      <c r="C239" s="25" t="s">
        <v>1579</v>
      </c>
      <c r="D239" s="25"/>
    </row>
    <row r="240" spans="1:4">
      <c r="A240" s="72"/>
      <c r="B240" s="72"/>
      <c r="C240" s="25" t="s">
        <v>1580</v>
      </c>
      <c r="D240" s="25"/>
    </row>
    <row r="241" spans="1:4">
      <c r="A241" s="72"/>
      <c r="B241" s="72"/>
      <c r="C241" s="25" t="s">
        <v>559</v>
      </c>
      <c r="D241" s="25"/>
    </row>
    <row r="242" spans="1:4">
      <c r="A242" s="72"/>
      <c r="B242" s="72"/>
      <c r="C242" s="25" t="s">
        <v>541</v>
      </c>
      <c r="D242" s="25"/>
    </row>
    <row r="243" spans="1:4">
      <c r="A243" s="72"/>
      <c r="B243" s="72"/>
      <c r="C243" s="25" t="s">
        <v>532</v>
      </c>
      <c r="D243" s="25"/>
    </row>
    <row r="244" spans="1:4">
      <c r="A244" s="72"/>
      <c r="B244" s="72"/>
      <c r="C244" s="25" t="s">
        <v>492</v>
      </c>
      <c r="D244" s="25"/>
    </row>
    <row r="245" spans="1:4">
      <c r="A245" s="72"/>
      <c r="B245" s="72"/>
      <c r="C245" s="25" t="s">
        <v>1581</v>
      </c>
      <c r="D245" s="25"/>
    </row>
    <row r="246" spans="1:4">
      <c r="A246" s="72"/>
      <c r="B246" s="72"/>
      <c r="C246" s="25" t="s">
        <v>340</v>
      </c>
      <c r="D246" s="25"/>
    </row>
    <row r="247" spans="1:4">
      <c r="A247" s="72"/>
      <c r="B247" s="72"/>
      <c r="C247" s="25" t="s">
        <v>1582</v>
      </c>
      <c r="D247" s="25"/>
    </row>
    <row r="248" spans="1:4">
      <c r="A248" s="72"/>
      <c r="B248" s="72"/>
      <c r="C248" s="25" t="s">
        <v>1583</v>
      </c>
      <c r="D248" s="25"/>
    </row>
    <row r="249" spans="1:4">
      <c r="A249" s="72"/>
      <c r="B249" s="72"/>
      <c r="C249" s="25" t="s">
        <v>1584</v>
      </c>
      <c r="D249" s="25"/>
    </row>
    <row r="250" spans="1:4">
      <c r="A250" s="72"/>
      <c r="B250" s="72"/>
      <c r="C250" s="25" t="s">
        <v>172</v>
      </c>
      <c r="D250" s="25"/>
    </row>
    <row r="251" spans="1:4">
      <c r="A251" s="72"/>
      <c r="B251" s="72"/>
      <c r="C251" s="25" t="s">
        <v>1585</v>
      </c>
      <c r="D251" s="25"/>
    </row>
    <row r="252" spans="1:4">
      <c r="A252" s="72"/>
      <c r="B252" s="72"/>
      <c r="C252" s="25" t="s">
        <v>645</v>
      </c>
      <c r="D252" s="25"/>
    </row>
    <row r="253" spans="1:4">
      <c r="A253" s="72"/>
      <c r="B253" s="72"/>
      <c r="C253" s="25" t="s">
        <v>1586</v>
      </c>
      <c r="D253" s="25"/>
    </row>
    <row r="254" spans="1:4">
      <c r="A254" s="72"/>
      <c r="B254" s="72"/>
      <c r="C254" s="25" t="s">
        <v>1587</v>
      </c>
      <c r="D254" s="25"/>
    </row>
    <row r="255" spans="1:4">
      <c r="A255" s="72"/>
      <c r="B255" s="72"/>
      <c r="C255" s="25" t="s">
        <v>1588</v>
      </c>
      <c r="D255" s="25"/>
    </row>
    <row r="256" spans="1:4">
      <c r="A256" s="72"/>
      <c r="B256" s="72"/>
      <c r="C256" s="25" t="s">
        <v>1589</v>
      </c>
      <c r="D256" s="25"/>
    </row>
    <row r="257" spans="1:5">
      <c r="A257" s="72"/>
      <c r="B257" s="72"/>
      <c r="C257" s="25" t="s">
        <v>1590</v>
      </c>
      <c r="D257" s="25"/>
    </row>
    <row r="258" spans="1:5">
      <c r="A258" s="72"/>
      <c r="B258" s="72"/>
      <c r="C258" s="25" t="s">
        <v>1591</v>
      </c>
      <c r="D258" s="25"/>
    </row>
    <row r="259" spans="1:5">
      <c r="A259" s="72"/>
      <c r="B259" s="72"/>
      <c r="C259" s="25" t="s">
        <v>1592</v>
      </c>
      <c r="D259" s="25"/>
    </row>
    <row r="260" spans="1:5">
      <c r="A260" s="72"/>
      <c r="B260" s="72"/>
      <c r="C260" s="25" t="s">
        <v>1593</v>
      </c>
      <c r="D260" s="25"/>
    </row>
    <row r="261" spans="1:5">
      <c r="A261" s="72"/>
      <c r="B261" s="72"/>
      <c r="C261" s="25" t="s">
        <v>1594</v>
      </c>
      <c r="D261" s="25"/>
    </row>
    <row r="262" spans="1:5">
      <c r="A262" s="72"/>
      <c r="B262" s="72"/>
      <c r="C262" s="25" t="s">
        <v>1595</v>
      </c>
      <c r="D262" s="25"/>
    </row>
    <row r="263" spans="1:5">
      <c r="A263" s="72"/>
      <c r="B263" s="72"/>
      <c r="C263" s="25" t="s">
        <v>1596</v>
      </c>
      <c r="D263" s="25"/>
    </row>
    <row r="264" spans="1:5">
      <c r="A264" s="72"/>
      <c r="B264" s="72"/>
      <c r="C264" s="25" t="s">
        <v>1597</v>
      </c>
      <c r="D264" s="25"/>
    </row>
    <row r="265" spans="1:5">
      <c r="A265" s="72"/>
      <c r="B265" s="72"/>
      <c r="C265" s="25" t="s">
        <v>1598</v>
      </c>
      <c r="D265" s="25"/>
    </row>
    <row r="266" spans="1:5">
      <c r="A266" s="72"/>
      <c r="B266" s="72"/>
      <c r="C266" s="25" t="s">
        <v>1599</v>
      </c>
      <c r="D266" s="25"/>
    </row>
    <row r="267" spans="1:5">
      <c r="A267" s="72"/>
      <c r="B267" s="72"/>
      <c r="C267" s="25" t="s">
        <v>636</v>
      </c>
      <c r="D267" s="25"/>
    </row>
    <row r="268" spans="1:5">
      <c r="A268" s="72"/>
      <c r="B268" s="72"/>
      <c r="C268" s="25" t="s">
        <v>1600</v>
      </c>
      <c r="D268" s="25"/>
    </row>
    <row r="269" spans="1:5">
      <c r="A269" s="72"/>
      <c r="B269" s="72"/>
      <c r="C269" s="25" t="s">
        <v>1601</v>
      </c>
      <c r="D269" s="25"/>
    </row>
    <row r="270" spans="1:5">
      <c r="A270" s="72"/>
      <c r="B270" s="72"/>
      <c r="C270" s="25" t="s">
        <v>1602</v>
      </c>
      <c r="D270" s="25" t="s">
        <v>1603</v>
      </c>
      <c r="E270" s="18" t="s">
        <v>1380</v>
      </c>
    </row>
    <row r="271" spans="1:5">
      <c r="A271" s="72"/>
      <c r="B271" s="72"/>
      <c r="C271" s="25" t="s">
        <v>1604</v>
      </c>
      <c r="D271" s="25" t="s">
        <v>1605</v>
      </c>
      <c r="E271" s="18" t="s">
        <v>1380</v>
      </c>
    </row>
    <row r="272" spans="1:5">
      <c r="A272" s="72"/>
      <c r="B272" s="72"/>
      <c r="C272" s="25" t="s">
        <v>1606</v>
      </c>
      <c r="D272" s="25" t="s">
        <v>1607</v>
      </c>
      <c r="E272" s="18" t="s">
        <v>1380</v>
      </c>
    </row>
    <row r="273" spans="1:5">
      <c r="A273" s="72"/>
      <c r="B273" s="72"/>
      <c r="C273" s="25" t="s">
        <v>1608</v>
      </c>
      <c r="D273" s="25"/>
    </row>
    <row r="274" spans="1:5">
      <c r="A274" s="72"/>
      <c r="B274" s="72"/>
      <c r="C274" s="25" t="s">
        <v>1609</v>
      </c>
      <c r="D274" s="25" t="s">
        <v>1610</v>
      </c>
      <c r="E274" s="18" t="s">
        <v>1380</v>
      </c>
    </row>
    <row r="275" spans="1:5">
      <c r="A275" s="72"/>
      <c r="B275" s="72"/>
      <c r="C275" s="25" t="s">
        <v>1611</v>
      </c>
      <c r="D275" s="25"/>
    </row>
    <row r="276" spans="1:5">
      <c r="A276" s="72"/>
      <c r="B276" s="72"/>
      <c r="C276" s="25" t="s">
        <v>1612</v>
      </c>
      <c r="D276" s="25"/>
    </row>
    <row r="277" spans="1:5">
      <c r="A277" s="72"/>
      <c r="B277" s="72"/>
      <c r="C277" s="25" t="s">
        <v>1613</v>
      </c>
      <c r="D277" s="25"/>
    </row>
    <row r="278" spans="1:5">
      <c r="A278" s="72"/>
      <c r="B278" s="72"/>
      <c r="C278" s="25" t="s">
        <v>640</v>
      </c>
      <c r="D278" s="25"/>
    </row>
    <row r="279" spans="1:5">
      <c r="A279" s="72"/>
      <c r="B279" s="72"/>
      <c r="C279" s="25" t="s">
        <v>1614</v>
      </c>
      <c r="D279" s="25"/>
    </row>
    <row r="280" spans="1:5">
      <c r="A280" s="72"/>
      <c r="B280" s="72"/>
      <c r="C280" s="25" t="s">
        <v>1615</v>
      </c>
      <c r="D280" s="25"/>
    </row>
    <row r="281" spans="1:5">
      <c r="A281" s="72"/>
      <c r="B281" s="72"/>
      <c r="C281" s="25" t="s">
        <v>1616</v>
      </c>
      <c r="D281" s="25"/>
    </row>
    <row r="282" spans="1:5">
      <c r="A282" s="72"/>
      <c r="B282" s="72"/>
      <c r="C282" s="25" t="s">
        <v>1617</v>
      </c>
      <c r="D282" s="25" t="s">
        <v>1618</v>
      </c>
      <c r="E282" s="18" t="s">
        <v>1380</v>
      </c>
    </row>
    <row r="283" spans="1:5">
      <c r="A283" s="72"/>
      <c r="B283" s="72"/>
      <c r="C283" s="25" t="s">
        <v>1619</v>
      </c>
      <c r="D283" s="25"/>
    </row>
    <row r="284" spans="1:5">
      <c r="A284" s="72"/>
      <c r="B284" s="72"/>
      <c r="C284" s="25" t="s">
        <v>656</v>
      </c>
      <c r="D284" s="25" t="s">
        <v>1620</v>
      </c>
      <c r="E284" s="18" t="s">
        <v>1380</v>
      </c>
    </row>
    <row r="285" spans="1:5">
      <c r="A285" s="72"/>
      <c r="B285" s="72"/>
      <c r="C285" s="25" t="s">
        <v>1621</v>
      </c>
      <c r="D285" s="25"/>
    </row>
    <row r="286" spans="1:5">
      <c r="A286" s="72"/>
      <c r="B286" s="72"/>
      <c r="C286" s="25" t="s">
        <v>1622</v>
      </c>
      <c r="D286" s="25"/>
    </row>
    <row r="287" spans="1:5">
      <c r="A287" s="72"/>
      <c r="B287" s="72"/>
      <c r="C287" s="25" t="s">
        <v>1623</v>
      </c>
      <c r="D287" s="25"/>
    </row>
    <row r="288" spans="1:5">
      <c r="A288" s="72"/>
      <c r="B288" s="72"/>
      <c r="C288" s="25" t="s">
        <v>1624</v>
      </c>
      <c r="D288" s="25"/>
    </row>
    <row r="289" spans="1:5">
      <c r="A289" s="72"/>
      <c r="B289" s="72"/>
      <c r="C289" s="25" t="s">
        <v>1625</v>
      </c>
      <c r="D289" s="25" t="s">
        <v>1626</v>
      </c>
      <c r="E289" s="18" t="s">
        <v>1380</v>
      </c>
    </row>
    <row r="290" spans="1:5">
      <c r="A290" s="72"/>
      <c r="B290" s="72"/>
      <c r="C290" s="25" t="s">
        <v>1627</v>
      </c>
      <c r="D290" s="25"/>
    </row>
    <row r="291" spans="1:5">
      <c r="A291" s="72"/>
      <c r="B291" s="72"/>
      <c r="C291" s="25" t="s">
        <v>1628</v>
      </c>
      <c r="D291" s="25"/>
    </row>
    <row r="292" spans="1:5">
      <c r="A292" s="72"/>
      <c r="B292" s="72"/>
      <c r="C292" s="25" t="s">
        <v>1629</v>
      </c>
      <c r="D292" s="25"/>
    </row>
    <row r="293" spans="1:5">
      <c r="A293" s="72"/>
      <c r="B293" s="72"/>
      <c r="C293" s="25" t="s">
        <v>1630</v>
      </c>
      <c r="D293" s="25"/>
    </row>
    <row r="294" spans="1:5">
      <c r="A294" s="72"/>
      <c r="B294" s="72"/>
      <c r="C294" s="25" t="s">
        <v>1631</v>
      </c>
      <c r="D294" s="25"/>
    </row>
    <row r="295" spans="1:5">
      <c r="A295" s="72"/>
      <c r="B295" s="72"/>
      <c r="C295" s="25" t="s">
        <v>1632</v>
      </c>
      <c r="D295" s="25"/>
    </row>
    <row r="296" spans="1:5">
      <c r="A296" s="72"/>
      <c r="B296" s="72"/>
      <c r="C296" s="25" t="s">
        <v>1633</v>
      </c>
      <c r="D296" s="25"/>
    </row>
    <row r="297" spans="1:5">
      <c r="A297" s="72"/>
      <c r="B297" s="72"/>
      <c r="C297" s="25" t="s">
        <v>646</v>
      </c>
      <c r="D297" s="25" t="s">
        <v>1634</v>
      </c>
      <c r="E297" s="18" t="s">
        <v>1380</v>
      </c>
    </row>
    <row r="298" spans="1:5">
      <c r="A298" s="72"/>
      <c r="B298" s="72"/>
      <c r="C298" s="25" t="s">
        <v>673</v>
      </c>
      <c r="D298" s="25"/>
    </row>
    <row r="299" spans="1:5">
      <c r="A299" s="72"/>
      <c r="B299" s="72"/>
      <c r="C299" s="25" t="s">
        <v>711</v>
      </c>
      <c r="D299" s="25"/>
    </row>
    <row r="300" spans="1:5">
      <c r="A300" s="72"/>
      <c r="B300" s="72"/>
      <c r="C300" s="25" t="s">
        <v>1635</v>
      </c>
      <c r="D300" s="25"/>
      <c r="E300" s="18" t="s">
        <v>1380</v>
      </c>
    </row>
    <row r="301" spans="1:5">
      <c r="A301" s="72"/>
      <c r="B301" s="72"/>
      <c r="C301" s="25" t="s">
        <v>1636</v>
      </c>
      <c r="D301" s="25"/>
    </row>
    <row r="302" spans="1:5">
      <c r="A302" s="72"/>
      <c r="B302" s="72"/>
      <c r="C302" s="25" t="s">
        <v>1637</v>
      </c>
      <c r="D302" s="25"/>
    </row>
    <row r="303" spans="1:5">
      <c r="A303" s="72"/>
      <c r="B303" s="72"/>
      <c r="C303" s="25" t="s">
        <v>682</v>
      </c>
      <c r="D303" s="25"/>
    </row>
    <row r="304" spans="1:5">
      <c r="A304" s="72"/>
      <c r="B304" s="72"/>
      <c r="C304" s="25" t="s">
        <v>1638</v>
      </c>
      <c r="D304" s="25"/>
    </row>
    <row r="305" spans="1:5">
      <c r="A305" s="72"/>
      <c r="B305" s="72"/>
      <c r="C305" s="25" t="s">
        <v>701</v>
      </c>
      <c r="D305" s="25"/>
    </row>
    <row r="306" spans="1:5">
      <c r="A306" s="72"/>
      <c r="B306" s="72"/>
      <c r="C306" s="25" t="s">
        <v>1639</v>
      </c>
      <c r="D306" s="25"/>
    </row>
    <row r="307" spans="1:5">
      <c r="A307" s="72"/>
      <c r="B307" s="72"/>
      <c r="C307" s="25" t="s">
        <v>651</v>
      </c>
      <c r="D307" s="25"/>
    </row>
    <row r="308" spans="1:5">
      <c r="A308" s="72"/>
      <c r="B308" s="72"/>
      <c r="C308" s="25" t="s">
        <v>630</v>
      </c>
      <c r="D308" s="25"/>
    </row>
    <row r="309" spans="1:5">
      <c r="A309" s="72"/>
      <c r="B309" s="72"/>
      <c r="C309" s="25" t="s">
        <v>1640</v>
      </c>
      <c r="D309" s="25"/>
    </row>
    <row r="310" spans="1:5">
      <c r="A310" s="72"/>
      <c r="B310" s="72"/>
      <c r="C310" s="25" t="s">
        <v>1641</v>
      </c>
      <c r="D310" s="25"/>
      <c r="E310" s="18" t="s">
        <v>1380</v>
      </c>
    </row>
    <row r="311" spans="1:5">
      <c r="A311" s="72"/>
      <c r="B311" s="72"/>
      <c r="C311" s="25" t="s">
        <v>1642</v>
      </c>
      <c r="D311" s="25"/>
      <c r="E311" s="18" t="s">
        <v>1380</v>
      </c>
    </row>
    <row r="312" spans="1:5">
      <c r="A312" s="72"/>
      <c r="B312" s="72"/>
      <c r="C312" s="25" t="s">
        <v>1643</v>
      </c>
      <c r="D312" s="25"/>
      <c r="E312" s="18" t="s">
        <v>1380</v>
      </c>
    </row>
    <row r="313" spans="1:5">
      <c r="A313" s="72"/>
      <c r="B313" s="72"/>
      <c r="C313" s="25" t="s">
        <v>1644</v>
      </c>
      <c r="D313" s="25"/>
    </row>
    <row r="314" spans="1:5">
      <c r="A314" s="72"/>
      <c r="B314" s="72"/>
      <c r="C314" s="25" t="s">
        <v>1645</v>
      </c>
      <c r="D314" s="25"/>
    </row>
    <row r="315" spans="1:5">
      <c r="A315" s="72"/>
      <c r="B315" s="72"/>
      <c r="C315" s="25" t="s">
        <v>1646</v>
      </c>
      <c r="D315" s="25"/>
    </row>
    <row r="316" spans="1:5">
      <c r="A316" s="72"/>
      <c r="B316" s="72"/>
      <c r="C316" s="25" t="s">
        <v>692</v>
      </c>
      <c r="D316" s="25"/>
    </row>
    <row r="317" spans="1:5">
      <c r="A317" s="72"/>
      <c r="B317" s="72"/>
      <c r="C317" s="25" t="s">
        <v>1647</v>
      </c>
      <c r="D317" s="25"/>
    </row>
    <row r="318" spans="1:5">
      <c r="A318" s="72"/>
      <c r="B318" s="72"/>
      <c r="C318" s="25" t="s">
        <v>1648</v>
      </c>
      <c r="D318" s="140" t="s">
        <v>1649</v>
      </c>
      <c r="E318" s="18" t="s">
        <v>1380</v>
      </c>
    </row>
    <row r="319" spans="1:5">
      <c r="A319" s="72"/>
      <c r="B319" s="72"/>
      <c r="C319" s="25" t="s">
        <v>1650</v>
      </c>
      <c r="D319" s="25"/>
    </row>
    <row r="320" spans="1:5">
      <c r="A320" s="72"/>
      <c r="B320" s="72"/>
      <c r="C320" s="25" t="s">
        <v>1651</v>
      </c>
      <c r="D320" s="25"/>
    </row>
    <row r="321" spans="1:5">
      <c r="A321" s="72"/>
      <c r="B321" s="72"/>
      <c r="C321" s="25" t="s">
        <v>1652</v>
      </c>
      <c r="D321" s="25"/>
    </row>
    <row r="322" spans="1:5">
      <c r="A322" s="72"/>
      <c r="B322" s="72"/>
      <c r="C322" s="25" t="s">
        <v>1653</v>
      </c>
      <c r="D322" s="25"/>
    </row>
    <row r="323" spans="1:5">
      <c r="A323" s="72"/>
      <c r="B323" s="72"/>
      <c r="C323" s="25" t="s">
        <v>1654</v>
      </c>
      <c r="D323" s="25"/>
    </row>
    <row r="324" spans="1:5">
      <c r="A324" s="72"/>
      <c r="B324" s="72"/>
      <c r="C324" s="25" t="s">
        <v>1655</v>
      </c>
      <c r="D324" s="25"/>
    </row>
    <row r="325" spans="1:5">
      <c r="A325" s="72"/>
      <c r="B325" s="72"/>
      <c r="C325" s="25" t="s">
        <v>1656</v>
      </c>
      <c r="D325" s="25"/>
    </row>
    <row r="326" spans="1:5">
      <c r="A326" s="72"/>
      <c r="B326" s="72"/>
      <c r="C326" s="25" t="s">
        <v>1657</v>
      </c>
      <c r="D326" s="25"/>
    </row>
    <row r="327" spans="1:5">
      <c r="A327" s="72"/>
      <c r="B327" s="72"/>
      <c r="C327" s="25" t="s">
        <v>995</v>
      </c>
      <c r="D327" s="25"/>
    </row>
    <row r="328" spans="1:5">
      <c r="A328" s="89"/>
      <c r="B328" s="79" t="s">
        <v>719</v>
      </c>
      <c r="C328" s="65" t="s">
        <v>1658</v>
      </c>
      <c r="D328" s="65"/>
      <c r="E328" s="18" t="s">
        <v>1380</v>
      </c>
    </row>
    <row r="329" spans="1:5">
      <c r="A329" s="90"/>
      <c r="B329" s="80"/>
      <c r="C329" s="65" t="s">
        <v>1659</v>
      </c>
      <c r="D329" s="65"/>
      <c r="E329" s="18" t="s">
        <v>1380</v>
      </c>
    </row>
    <row r="330" spans="1:5">
      <c r="A330" s="90"/>
      <c r="B330" s="80"/>
      <c r="C330" s="142" t="s">
        <v>725</v>
      </c>
      <c r="D330" s="65"/>
      <c r="E330" s="18" t="s">
        <v>1380</v>
      </c>
    </row>
    <row r="331" spans="1:5">
      <c r="A331" s="90"/>
      <c r="B331" s="80"/>
      <c r="C331" s="141" t="s">
        <v>1660</v>
      </c>
      <c r="D331" s="65"/>
      <c r="E331" s="18" t="s">
        <v>1380</v>
      </c>
    </row>
    <row r="332" spans="1:5">
      <c r="A332" s="90"/>
      <c r="B332" s="80"/>
      <c r="C332" s="141" t="s">
        <v>850</v>
      </c>
      <c r="D332" s="65"/>
      <c r="E332" s="18" t="s">
        <v>1380</v>
      </c>
    </row>
    <row r="333" spans="1:5">
      <c r="A333" s="90"/>
      <c r="B333" s="80"/>
      <c r="C333" s="141" t="s">
        <v>1661</v>
      </c>
      <c r="D333" s="65"/>
      <c r="E333" s="18" t="s">
        <v>1380</v>
      </c>
    </row>
    <row r="334" spans="1:5">
      <c r="A334" s="90"/>
      <c r="B334" s="80"/>
      <c r="C334" s="141" t="s">
        <v>744</v>
      </c>
      <c r="D334" s="65"/>
      <c r="E334" s="18" t="s">
        <v>1380</v>
      </c>
    </row>
    <row r="335" spans="1:5">
      <c r="A335" s="90"/>
      <c r="B335" s="80"/>
      <c r="C335" s="65" t="s">
        <v>1662</v>
      </c>
      <c r="D335" s="65"/>
      <c r="E335" s="18" t="s">
        <v>1380</v>
      </c>
    </row>
    <row r="336" spans="1:5">
      <c r="A336" s="90"/>
      <c r="B336" s="80"/>
      <c r="C336" s="65" t="s">
        <v>1663</v>
      </c>
      <c r="D336" s="65"/>
      <c r="E336" s="18" t="s">
        <v>1380</v>
      </c>
    </row>
    <row r="337" spans="1:5">
      <c r="A337" s="90"/>
      <c r="B337" s="80"/>
      <c r="C337" s="65" t="s">
        <v>1664</v>
      </c>
      <c r="D337" s="65"/>
      <c r="E337" s="18" t="s">
        <v>1380</v>
      </c>
    </row>
    <row r="338" spans="1:5">
      <c r="A338" s="90"/>
      <c r="B338" s="80"/>
      <c r="C338" s="65" t="s">
        <v>900</v>
      </c>
      <c r="D338" s="65"/>
      <c r="E338" s="18" t="s">
        <v>1380</v>
      </c>
    </row>
    <row r="339" spans="1:5">
      <c r="A339" s="90"/>
      <c r="B339" s="80"/>
      <c r="C339" s="65" t="s">
        <v>1665</v>
      </c>
      <c r="D339" s="65"/>
      <c r="E339" s="18" t="s">
        <v>1380</v>
      </c>
    </row>
    <row r="340" spans="1:5">
      <c r="A340" s="90"/>
      <c r="B340" s="80"/>
      <c r="C340" s="65" t="s">
        <v>1666</v>
      </c>
      <c r="D340" s="65"/>
      <c r="E340" s="18" t="s">
        <v>1380</v>
      </c>
    </row>
    <row r="341" spans="1:5">
      <c r="A341" s="90"/>
      <c r="B341" s="80"/>
      <c r="C341" s="65" t="s">
        <v>1667</v>
      </c>
      <c r="D341" s="65"/>
      <c r="E341" s="18" t="s">
        <v>1380</v>
      </c>
    </row>
    <row r="342" spans="1:5">
      <c r="A342" s="90"/>
      <c r="B342" s="80"/>
      <c r="C342" s="65" t="s">
        <v>1668</v>
      </c>
      <c r="D342" s="65"/>
      <c r="E342" s="18" t="s">
        <v>1380</v>
      </c>
    </row>
    <row r="343" spans="1:5">
      <c r="A343" s="90"/>
      <c r="B343" s="80"/>
      <c r="C343" s="65" t="s">
        <v>1669</v>
      </c>
      <c r="D343" s="65"/>
      <c r="E343" s="18" t="s">
        <v>1380</v>
      </c>
    </row>
    <row r="344" spans="1:5">
      <c r="A344" s="90"/>
      <c r="B344" s="80"/>
      <c r="C344" s="65" t="s">
        <v>859</v>
      </c>
      <c r="D344" s="65"/>
      <c r="E344" s="18" t="s">
        <v>1380</v>
      </c>
    </row>
    <row r="345" spans="1:5">
      <c r="A345" s="90"/>
      <c r="B345" s="80"/>
      <c r="C345" s="65" t="s">
        <v>1670</v>
      </c>
      <c r="D345" s="65"/>
      <c r="E345" s="18" t="s">
        <v>1380</v>
      </c>
    </row>
    <row r="346" spans="1:5">
      <c r="A346" s="90"/>
      <c r="B346" s="80"/>
      <c r="C346" s="65" t="s">
        <v>809</v>
      </c>
      <c r="D346" s="65"/>
      <c r="E346" s="18" t="s">
        <v>1380</v>
      </c>
    </row>
    <row r="347" spans="1:5">
      <c r="A347" s="90"/>
      <c r="B347" s="80"/>
      <c r="C347" s="65" t="s">
        <v>1671</v>
      </c>
      <c r="D347" s="65"/>
      <c r="E347" s="18" t="s">
        <v>1380</v>
      </c>
    </row>
    <row r="348" spans="1:5">
      <c r="A348" s="90"/>
      <c r="B348" s="80"/>
      <c r="C348" s="65" t="s">
        <v>1672</v>
      </c>
      <c r="D348" s="65"/>
      <c r="E348" s="18" t="s">
        <v>1380</v>
      </c>
    </row>
    <row r="349" spans="1:5">
      <c r="A349" s="90"/>
      <c r="B349" s="80"/>
      <c r="C349" s="65" t="s">
        <v>1673</v>
      </c>
      <c r="D349" s="65"/>
      <c r="E349" s="18" t="s">
        <v>1380</v>
      </c>
    </row>
    <row r="350" spans="1:5">
      <c r="A350" s="90"/>
      <c r="B350" s="80"/>
      <c r="C350" s="65" t="s">
        <v>1674</v>
      </c>
      <c r="D350" s="65"/>
      <c r="E350" s="18" t="s">
        <v>1380</v>
      </c>
    </row>
    <row r="351" spans="1:5">
      <c r="A351" s="90"/>
      <c r="B351" s="80"/>
      <c r="C351" s="65" t="s">
        <v>1675</v>
      </c>
      <c r="D351" s="65"/>
      <c r="E351" s="18" t="s">
        <v>1380</v>
      </c>
    </row>
    <row r="352" spans="1:5">
      <c r="A352" s="90"/>
      <c r="B352" s="80"/>
      <c r="C352" s="65" t="s">
        <v>1676</v>
      </c>
      <c r="D352" s="65"/>
      <c r="E352" s="18" t="s">
        <v>1380</v>
      </c>
    </row>
    <row r="353" spans="1:5">
      <c r="A353" s="90"/>
      <c r="B353" s="80"/>
      <c r="C353" s="65" t="s">
        <v>1677</v>
      </c>
      <c r="D353" s="65"/>
      <c r="E353" s="18" t="s">
        <v>1380</v>
      </c>
    </row>
    <row r="354" spans="1:5">
      <c r="A354" s="90"/>
      <c r="B354" s="80"/>
      <c r="C354" s="65" t="s">
        <v>755</v>
      </c>
      <c r="D354" s="65"/>
      <c r="E354" s="18" t="s">
        <v>1380</v>
      </c>
    </row>
    <row r="355" spans="1:5">
      <c r="A355" s="90"/>
      <c r="B355" s="80"/>
      <c r="C355" s="65" t="s">
        <v>778</v>
      </c>
      <c r="D355" s="65"/>
      <c r="E355" s="18" t="s">
        <v>1380</v>
      </c>
    </row>
    <row r="356" spans="1:5">
      <c r="A356" s="90"/>
      <c r="B356" s="80"/>
      <c r="C356" s="65" t="s">
        <v>1678</v>
      </c>
      <c r="D356" s="65"/>
      <c r="E356" s="18" t="s">
        <v>1380</v>
      </c>
    </row>
    <row r="357" spans="1:5">
      <c r="A357" s="90"/>
      <c r="B357" s="80"/>
      <c r="C357" s="65" t="s">
        <v>834</v>
      </c>
      <c r="D357" s="65"/>
      <c r="E357" s="18" t="s">
        <v>1380</v>
      </c>
    </row>
    <row r="358" spans="1:5">
      <c r="A358" s="90"/>
      <c r="B358" s="80"/>
      <c r="C358" s="65" t="s">
        <v>1679</v>
      </c>
      <c r="D358" s="65"/>
      <c r="E358" s="18" t="s">
        <v>1380</v>
      </c>
    </row>
    <row r="359" spans="1:5">
      <c r="A359" s="90"/>
      <c r="B359" s="80"/>
      <c r="C359" s="65" t="s">
        <v>1680</v>
      </c>
      <c r="D359" s="65"/>
      <c r="E359" s="18" t="s">
        <v>1380</v>
      </c>
    </row>
    <row r="360" spans="1:5">
      <c r="A360" s="90"/>
      <c r="B360" s="80"/>
      <c r="C360" s="65" t="s">
        <v>1681</v>
      </c>
      <c r="D360" s="65"/>
      <c r="E360" s="18" t="s">
        <v>1380</v>
      </c>
    </row>
    <row r="361" spans="1:5">
      <c r="A361" s="90"/>
      <c r="B361" s="80"/>
      <c r="C361" s="65" t="s">
        <v>1682</v>
      </c>
      <c r="D361" s="65"/>
      <c r="E361" s="18" t="s">
        <v>1380</v>
      </c>
    </row>
    <row r="362" spans="1:5">
      <c r="A362" s="90"/>
      <c r="B362" s="80"/>
      <c r="C362" s="65" t="s">
        <v>759</v>
      </c>
      <c r="D362" s="65"/>
      <c r="E362" s="18" t="s">
        <v>1380</v>
      </c>
    </row>
    <row r="363" spans="1:5">
      <c r="A363" s="90"/>
      <c r="B363" s="80"/>
      <c r="C363" s="65" t="s">
        <v>1683</v>
      </c>
      <c r="D363" s="65"/>
      <c r="E363" s="18" t="s">
        <v>1380</v>
      </c>
    </row>
    <row r="364" spans="1:5">
      <c r="A364" s="90"/>
      <c r="B364" s="80"/>
      <c r="C364" s="65" t="s">
        <v>1684</v>
      </c>
      <c r="D364" s="65"/>
      <c r="E364" s="18" t="s">
        <v>1380</v>
      </c>
    </row>
    <row r="365" spans="1:5">
      <c r="A365" s="90"/>
      <c r="B365" s="80"/>
      <c r="C365" s="65" t="s">
        <v>1685</v>
      </c>
      <c r="D365" s="65"/>
      <c r="E365" s="18" t="s">
        <v>1380</v>
      </c>
    </row>
    <row r="366" spans="1:5">
      <c r="A366" s="90"/>
      <c r="B366" s="80"/>
      <c r="C366" s="65" t="s">
        <v>1686</v>
      </c>
      <c r="D366" s="65"/>
      <c r="E366" s="18" t="s">
        <v>1380</v>
      </c>
    </row>
    <row r="367" spans="1:5">
      <c r="A367" s="90"/>
      <c r="B367" s="80"/>
      <c r="C367" s="65" t="s">
        <v>1687</v>
      </c>
      <c r="D367" s="65"/>
      <c r="E367" s="18" t="s">
        <v>1380</v>
      </c>
    </row>
    <row r="368" spans="1:5">
      <c r="A368" s="90"/>
      <c r="B368" s="80"/>
      <c r="C368" s="65" t="s">
        <v>1688</v>
      </c>
      <c r="D368" s="65"/>
      <c r="E368" s="18" t="s">
        <v>1380</v>
      </c>
    </row>
    <row r="369" spans="1:5">
      <c r="A369" s="90"/>
      <c r="B369" s="80"/>
      <c r="C369" s="65" t="s">
        <v>1689</v>
      </c>
      <c r="D369" s="65"/>
      <c r="E369" s="18" t="s">
        <v>1380</v>
      </c>
    </row>
    <row r="370" spans="1:5">
      <c r="A370" s="90"/>
      <c r="B370" s="80"/>
      <c r="C370" s="65" t="s">
        <v>1690</v>
      </c>
      <c r="D370" s="65"/>
      <c r="E370" s="18" t="s">
        <v>1380</v>
      </c>
    </row>
    <row r="371" spans="1:5">
      <c r="A371" s="90"/>
      <c r="B371" s="80"/>
      <c r="C371" s="65" t="s">
        <v>1691</v>
      </c>
      <c r="D371" s="65"/>
      <c r="E371" s="18" t="s">
        <v>1380</v>
      </c>
    </row>
    <row r="372" spans="1:5">
      <c r="A372" s="90"/>
      <c r="B372" s="80"/>
      <c r="C372" s="65" t="s">
        <v>1692</v>
      </c>
      <c r="D372" s="65"/>
      <c r="E372" s="18" t="s">
        <v>1380</v>
      </c>
    </row>
    <row r="373" spans="1:5">
      <c r="A373" s="90"/>
      <c r="B373" s="80"/>
      <c r="C373" s="65" t="s">
        <v>1693</v>
      </c>
      <c r="D373" s="65"/>
      <c r="E373" s="18" t="s">
        <v>1380</v>
      </c>
    </row>
    <row r="374" spans="1:5">
      <c r="A374" s="90"/>
      <c r="B374" s="80"/>
      <c r="C374" s="65" t="s">
        <v>1694</v>
      </c>
      <c r="D374" s="65"/>
      <c r="E374" s="18" t="s">
        <v>1380</v>
      </c>
    </row>
    <row r="375" spans="1:5">
      <c r="A375" s="90"/>
      <c r="B375" s="80"/>
      <c r="C375" s="65" t="s">
        <v>1695</v>
      </c>
      <c r="D375" s="65"/>
      <c r="E375" s="18" t="s">
        <v>1380</v>
      </c>
    </row>
    <row r="376" spans="1:5">
      <c r="A376" s="90"/>
      <c r="B376" s="80"/>
      <c r="C376" s="65" t="s">
        <v>1696</v>
      </c>
      <c r="D376" s="65"/>
      <c r="E376" s="18" t="s">
        <v>1380</v>
      </c>
    </row>
    <row r="377" spans="1:5">
      <c r="A377" s="90"/>
      <c r="B377" s="80"/>
      <c r="C377" s="65" t="s">
        <v>1697</v>
      </c>
      <c r="D377" s="65"/>
      <c r="E377" s="18" t="s">
        <v>1380</v>
      </c>
    </row>
    <row r="378" spans="1:5">
      <c r="A378" s="90"/>
      <c r="B378" s="80"/>
      <c r="C378" s="65" t="s">
        <v>1698</v>
      </c>
      <c r="D378" s="65"/>
      <c r="E378" s="18" t="s">
        <v>1380</v>
      </c>
    </row>
    <row r="379" spans="1:5">
      <c r="A379" s="90"/>
      <c r="B379" s="80"/>
      <c r="C379" s="65" t="s">
        <v>1699</v>
      </c>
      <c r="D379" s="65"/>
      <c r="E379" s="18" t="s">
        <v>1380</v>
      </c>
    </row>
    <row r="380" spans="1:5">
      <c r="A380" s="90"/>
      <c r="B380" s="80"/>
      <c r="C380" s="65" t="s">
        <v>1700</v>
      </c>
      <c r="D380" s="65"/>
      <c r="E380" s="18" t="s">
        <v>1380</v>
      </c>
    </row>
    <row r="381" spans="1:5">
      <c r="A381" s="90"/>
      <c r="B381" s="80"/>
      <c r="C381" s="65" t="s">
        <v>1701</v>
      </c>
      <c r="D381" s="65"/>
      <c r="E381" s="18" t="s">
        <v>1380</v>
      </c>
    </row>
    <row r="382" spans="1:5">
      <c r="A382" s="90"/>
      <c r="B382" s="80"/>
      <c r="C382" s="65" t="s">
        <v>1702</v>
      </c>
      <c r="D382" s="65"/>
      <c r="E382" s="18" t="s">
        <v>1380</v>
      </c>
    </row>
    <row r="383" spans="1:5">
      <c r="A383" s="90"/>
      <c r="B383" s="80"/>
      <c r="C383" s="65" t="s">
        <v>843</v>
      </c>
      <c r="D383" s="65"/>
      <c r="E383" s="18" t="s">
        <v>1380</v>
      </c>
    </row>
    <row r="384" spans="1:5">
      <c r="A384" s="90"/>
      <c r="B384" s="80"/>
      <c r="C384" s="65" t="s">
        <v>1703</v>
      </c>
      <c r="D384" s="65"/>
      <c r="E384" s="18" t="s">
        <v>1380</v>
      </c>
    </row>
    <row r="385" spans="1:5">
      <c r="A385" s="90"/>
      <c r="B385" s="80"/>
      <c r="C385" s="65" t="s">
        <v>729</v>
      </c>
      <c r="D385" s="65"/>
      <c r="E385" s="18" t="s">
        <v>1380</v>
      </c>
    </row>
    <row r="386" spans="1:5">
      <c r="A386" s="90"/>
      <c r="B386" s="80"/>
      <c r="C386" s="65" t="s">
        <v>1704</v>
      </c>
      <c r="D386" s="65"/>
      <c r="E386" s="18" t="s">
        <v>1380</v>
      </c>
    </row>
    <row r="387" spans="1:5">
      <c r="A387" s="90"/>
      <c r="B387" s="80"/>
      <c r="C387" s="65" t="s">
        <v>1705</v>
      </c>
      <c r="D387" s="65"/>
      <c r="E387" s="18" t="s">
        <v>1380</v>
      </c>
    </row>
    <row r="388" spans="1:5">
      <c r="A388" s="90"/>
      <c r="B388" s="80"/>
      <c r="C388" s="65" t="s">
        <v>1706</v>
      </c>
      <c r="D388" s="65"/>
      <c r="E388" s="18" t="s">
        <v>1380</v>
      </c>
    </row>
    <row r="389" spans="1:5">
      <c r="A389" s="90"/>
      <c r="B389" s="80"/>
      <c r="C389" s="65" t="s">
        <v>1707</v>
      </c>
      <c r="D389" s="65"/>
      <c r="E389" s="18" t="s">
        <v>1380</v>
      </c>
    </row>
    <row r="390" spans="1:5">
      <c r="A390" s="90"/>
      <c r="B390" s="80"/>
      <c r="C390" s="65" t="s">
        <v>1708</v>
      </c>
      <c r="D390" s="65"/>
      <c r="E390" s="18" t="s">
        <v>1380</v>
      </c>
    </row>
    <row r="391" spans="1:5">
      <c r="A391" s="90"/>
      <c r="B391" s="80"/>
      <c r="C391" s="65" t="s">
        <v>1709</v>
      </c>
      <c r="D391" s="65"/>
      <c r="E391" s="18" t="s">
        <v>1380</v>
      </c>
    </row>
    <row r="392" spans="1:5">
      <c r="A392" s="90"/>
      <c r="B392" s="80"/>
      <c r="C392" s="65" t="s">
        <v>748</v>
      </c>
      <c r="D392" s="65"/>
      <c r="E392" s="18" t="s">
        <v>1380</v>
      </c>
    </row>
    <row r="393" spans="1:5">
      <c r="A393" s="90"/>
      <c r="B393" s="80"/>
      <c r="C393" s="65" t="s">
        <v>1710</v>
      </c>
      <c r="D393" s="65"/>
      <c r="E393" s="18" t="s">
        <v>1380</v>
      </c>
    </row>
    <row r="394" spans="1:5">
      <c r="A394" s="90"/>
      <c r="B394" s="80"/>
      <c r="C394" s="65" t="s">
        <v>1711</v>
      </c>
      <c r="D394" s="65"/>
      <c r="E394" s="18" t="s">
        <v>1380</v>
      </c>
    </row>
    <row r="395" spans="1:5">
      <c r="A395" s="90"/>
      <c r="B395" s="80"/>
      <c r="C395" s="65" t="s">
        <v>1712</v>
      </c>
      <c r="D395" s="65"/>
      <c r="E395" s="18" t="s">
        <v>1380</v>
      </c>
    </row>
    <row r="396" spans="1:5">
      <c r="A396" s="90"/>
      <c r="B396" s="80"/>
      <c r="C396" s="65" t="s">
        <v>1713</v>
      </c>
      <c r="D396" s="65"/>
      <c r="E396" s="18" t="s">
        <v>1380</v>
      </c>
    </row>
    <row r="397" spans="1:5">
      <c r="A397" s="90"/>
      <c r="B397" s="80"/>
      <c r="C397" s="65" t="s">
        <v>1714</v>
      </c>
      <c r="D397" s="65"/>
      <c r="E397" s="18" t="s">
        <v>1380</v>
      </c>
    </row>
    <row r="398" spans="1:5">
      <c r="A398" s="90"/>
      <c r="B398" s="80"/>
      <c r="C398" s="65" t="s">
        <v>1715</v>
      </c>
      <c r="D398" s="65"/>
      <c r="E398" s="18" t="s">
        <v>1380</v>
      </c>
    </row>
    <row r="399" spans="1:5">
      <c r="A399" s="90"/>
      <c r="B399" s="80"/>
      <c r="C399" s="65" t="s">
        <v>1716</v>
      </c>
      <c r="D399" s="65"/>
      <c r="E399" s="18" t="s">
        <v>1380</v>
      </c>
    </row>
    <row r="400" spans="1:5">
      <c r="A400" s="90"/>
      <c r="B400" s="80"/>
      <c r="C400" s="65" t="s">
        <v>1717</v>
      </c>
      <c r="D400" s="65"/>
      <c r="E400" s="18" t="s">
        <v>1380</v>
      </c>
    </row>
    <row r="401" spans="1:5">
      <c r="A401" s="90"/>
      <c r="B401" s="80"/>
      <c r="C401" s="65" t="s">
        <v>1718</v>
      </c>
      <c r="D401" s="65"/>
      <c r="E401" s="18" t="s">
        <v>1380</v>
      </c>
    </row>
    <row r="402" spans="1:5">
      <c r="A402" s="90"/>
      <c r="B402" s="80"/>
      <c r="C402" s="65" t="s">
        <v>1719</v>
      </c>
      <c r="D402" s="65"/>
      <c r="E402" s="18" t="s">
        <v>1380</v>
      </c>
    </row>
    <row r="403" spans="1:5">
      <c r="A403" s="90"/>
      <c r="B403" s="80"/>
      <c r="C403" s="65" t="s">
        <v>1720</v>
      </c>
      <c r="D403" s="65"/>
      <c r="E403" s="18" t="s">
        <v>1380</v>
      </c>
    </row>
    <row r="404" spans="1:5">
      <c r="A404" s="90"/>
      <c r="B404" s="80"/>
      <c r="C404" s="65" t="s">
        <v>1721</v>
      </c>
      <c r="D404" s="65"/>
      <c r="E404" s="18" t="s">
        <v>1380</v>
      </c>
    </row>
    <row r="405" spans="1:5">
      <c r="A405" s="90"/>
      <c r="B405" s="80"/>
      <c r="C405" s="65" t="s">
        <v>1722</v>
      </c>
      <c r="D405" s="65"/>
      <c r="E405" s="18" t="s">
        <v>1380</v>
      </c>
    </row>
    <row r="406" spans="1:5">
      <c r="A406" s="90"/>
      <c r="B406" s="80"/>
      <c r="C406" s="65" t="s">
        <v>1723</v>
      </c>
      <c r="D406" s="65"/>
      <c r="E406" s="18" t="s">
        <v>1380</v>
      </c>
    </row>
    <row r="407" spans="1:5">
      <c r="A407" s="90"/>
      <c r="B407" s="80"/>
      <c r="C407" s="65" t="s">
        <v>1724</v>
      </c>
      <c r="D407" s="65"/>
      <c r="E407" s="18" t="s">
        <v>1380</v>
      </c>
    </row>
    <row r="408" spans="1:5">
      <c r="A408" s="90"/>
      <c r="B408" s="80"/>
      <c r="C408" s="65" t="s">
        <v>1725</v>
      </c>
      <c r="D408" s="65"/>
      <c r="E408" s="18" t="s">
        <v>1380</v>
      </c>
    </row>
    <row r="409" spans="1:5">
      <c r="A409" s="90"/>
      <c r="B409" s="80"/>
      <c r="C409" s="65" t="s">
        <v>1726</v>
      </c>
      <c r="D409" s="65"/>
      <c r="E409" s="18" t="s">
        <v>1380</v>
      </c>
    </row>
    <row r="410" spans="1:5">
      <c r="A410" s="90"/>
      <c r="B410" s="80"/>
      <c r="C410" s="65" t="s">
        <v>1727</v>
      </c>
      <c r="D410" s="65"/>
      <c r="E410" s="18" t="s">
        <v>1380</v>
      </c>
    </row>
    <row r="411" spans="1:5">
      <c r="A411" s="90"/>
      <c r="B411" s="80"/>
      <c r="C411" s="65" t="s">
        <v>1728</v>
      </c>
      <c r="D411" s="65"/>
      <c r="E411" s="18" t="s">
        <v>1380</v>
      </c>
    </row>
    <row r="412" spans="1:5">
      <c r="A412" s="90"/>
      <c r="B412" s="80"/>
      <c r="C412" s="65" t="s">
        <v>1729</v>
      </c>
      <c r="D412" s="65"/>
      <c r="E412" s="18" t="s">
        <v>1380</v>
      </c>
    </row>
    <row r="413" spans="1:5">
      <c r="A413" s="90"/>
      <c r="B413" s="80"/>
      <c r="C413" s="65" t="s">
        <v>1730</v>
      </c>
      <c r="D413" s="65"/>
      <c r="E413" s="18" t="s">
        <v>1380</v>
      </c>
    </row>
    <row r="414" spans="1:5">
      <c r="A414" s="90"/>
      <c r="B414" s="80"/>
      <c r="C414" s="65" t="s">
        <v>1731</v>
      </c>
      <c r="D414" s="65"/>
      <c r="E414" s="18" t="s">
        <v>1380</v>
      </c>
    </row>
    <row r="415" spans="1:5">
      <c r="A415" s="90"/>
      <c r="B415" s="80"/>
      <c r="C415" s="65" t="s">
        <v>1732</v>
      </c>
      <c r="D415" s="65"/>
      <c r="E415" s="18" t="s">
        <v>1380</v>
      </c>
    </row>
    <row r="416" spans="1:5">
      <c r="A416" s="90"/>
      <c r="B416" s="80"/>
      <c r="C416" s="65" t="s">
        <v>1733</v>
      </c>
      <c r="D416" s="65"/>
      <c r="E416" s="18" t="s">
        <v>1380</v>
      </c>
    </row>
    <row r="417" spans="1:5">
      <c r="A417" s="90"/>
      <c r="B417" s="80"/>
      <c r="C417" s="65" t="s">
        <v>1734</v>
      </c>
      <c r="D417" s="65"/>
      <c r="E417" s="18" t="s">
        <v>1380</v>
      </c>
    </row>
    <row r="418" spans="1:5">
      <c r="A418" s="90"/>
      <c r="B418" s="80"/>
      <c r="C418" s="65" t="s">
        <v>1735</v>
      </c>
      <c r="D418" s="65"/>
      <c r="E418" s="18" t="s">
        <v>1380</v>
      </c>
    </row>
    <row r="419" spans="1:5">
      <c r="A419" s="90"/>
      <c r="B419" s="80"/>
      <c r="C419" s="65" t="s">
        <v>1736</v>
      </c>
      <c r="D419" s="65"/>
      <c r="E419" s="18" t="s">
        <v>1380</v>
      </c>
    </row>
    <row r="420" spans="1:5">
      <c r="A420" s="90"/>
      <c r="B420" s="80"/>
      <c r="C420" s="65" t="s">
        <v>1737</v>
      </c>
      <c r="D420" s="65"/>
      <c r="E420" s="18" t="s">
        <v>1380</v>
      </c>
    </row>
    <row r="421" spans="1:5">
      <c r="A421" s="90"/>
      <c r="B421" s="80"/>
      <c r="C421" s="65" t="s">
        <v>1738</v>
      </c>
      <c r="D421" s="65"/>
      <c r="E421" s="18" t="s">
        <v>1380</v>
      </c>
    </row>
    <row r="422" spans="1:5">
      <c r="A422" s="90"/>
      <c r="B422" s="80"/>
      <c r="C422" s="65" t="s">
        <v>1739</v>
      </c>
      <c r="D422" s="65"/>
      <c r="E422" s="18" t="s">
        <v>1380</v>
      </c>
    </row>
    <row r="423" spans="1:5">
      <c r="A423" s="90"/>
      <c r="B423" s="80"/>
      <c r="C423" s="65" t="s">
        <v>1740</v>
      </c>
      <c r="D423" s="65"/>
      <c r="E423" s="18" t="s">
        <v>1380</v>
      </c>
    </row>
    <row r="424" spans="1:5">
      <c r="A424" s="90"/>
      <c r="B424" s="80"/>
      <c r="C424" s="65" t="s">
        <v>1741</v>
      </c>
      <c r="D424" s="65"/>
      <c r="E424" s="18" t="s">
        <v>1380</v>
      </c>
    </row>
    <row r="425" spans="1:5">
      <c r="A425" s="90"/>
      <c r="B425" s="80"/>
      <c r="C425" s="65" t="s">
        <v>1742</v>
      </c>
      <c r="D425" s="65"/>
      <c r="E425" s="18" t="s">
        <v>1380</v>
      </c>
    </row>
    <row r="426" spans="1:5">
      <c r="A426" s="90"/>
      <c r="B426" s="80"/>
      <c r="C426" s="65" t="s">
        <v>1743</v>
      </c>
      <c r="D426" s="65"/>
      <c r="E426" s="18" t="s">
        <v>1380</v>
      </c>
    </row>
    <row r="427" spans="1:5">
      <c r="A427" s="90"/>
      <c r="B427" s="80"/>
      <c r="C427" s="65" t="s">
        <v>1744</v>
      </c>
      <c r="D427" s="65"/>
      <c r="E427" s="18" t="s">
        <v>1380</v>
      </c>
    </row>
    <row r="428" spans="1:5">
      <c r="A428" s="90"/>
      <c r="B428" s="80"/>
      <c r="C428" s="65" t="s">
        <v>1745</v>
      </c>
      <c r="D428" s="65"/>
      <c r="E428" s="18" t="s">
        <v>1380</v>
      </c>
    </row>
    <row r="429" spans="1:5">
      <c r="A429" s="90"/>
      <c r="B429" s="80"/>
      <c r="C429" s="65" t="s">
        <v>1746</v>
      </c>
      <c r="D429" s="65"/>
      <c r="E429" s="18" t="s">
        <v>1380</v>
      </c>
    </row>
    <row r="430" spans="1:5">
      <c r="A430" s="90"/>
      <c r="B430" s="80"/>
      <c r="C430" s="65" t="s">
        <v>1747</v>
      </c>
      <c r="D430" s="65"/>
      <c r="E430" s="18" t="s">
        <v>1380</v>
      </c>
    </row>
    <row r="431" spans="1:5">
      <c r="A431" s="90"/>
      <c r="B431" s="80"/>
      <c r="C431" s="65" t="s">
        <v>1748</v>
      </c>
      <c r="D431" s="65"/>
      <c r="E431" s="18" t="s">
        <v>1380</v>
      </c>
    </row>
    <row r="432" spans="1:5">
      <c r="A432" s="90"/>
      <c r="B432" s="80"/>
      <c r="C432" s="65" t="s">
        <v>1749</v>
      </c>
      <c r="D432" s="65"/>
      <c r="E432" s="18" t="s">
        <v>1380</v>
      </c>
    </row>
    <row r="433" spans="1:5">
      <c r="A433" s="90"/>
      <c r="B433" s="80"/>
      <c r="C433" s="65" t="s">
        <v>1750</v>
      </c>
      <c r="D433" s="65"/>
      <c r="E433" s="18" t="s">
        <v>1380</v>
      </c>
    </row>
    <row r="434" spans="1:5">
      <c r="A434" s="90"/>
      <c r="B434" s="80"/>
      <c r="C434" s="65" t="s">
        <v>1751</v>
      </c>
      <c r="D434" s="65"/>
      <c r="E434" s="18" t="s">
        <v>1380</v>
      </c>
    </row>
    <row r="435" spans="1:5">
      <c r="A435" s="90"/>
      <c r="B435" s="80"/>
      <c r="C435" s="65" t="s">
        <v>1752</v>
      </c>
      <c r="D435" s="65"/>
      <c r="E435" s="18" t="s">
        <v>1380</v>
      </c>
    </row>
    <row r="436" spans="1:5">
      <c r="A436" s="90"/>
      <c r="B436" s="80"/>
      <c r="C436" s="65" t="s">
        <v>788</v>
      </c>
      <c r="D436" s="65"/>
      <c r="E436" s="18" t="s">
        <v>1380</v>
      </c>
    </row>
    <row r="437" spans="1:5">
      <c r="A437" s="90"/>
      <c r="B437" s="80"/>
      <c r="C437" s="65" t="s">
        <v>1753</v>
      </c>
      <c r="D437" s="65"/>
      <c r="E437" s="18" t="s">
        <v>1380</v>
      </c>
    </row>
    <row r="438" spans="1:5">
      <c r="A438" s="90"/>
      <c r="B438" s="80"/>
      <c r="C438" s="65" t="s">
        <v>1754</v>
      </c>
      <c r="D438" s="65"/>
      <c r="E438" s="18" t="s">
        <v>1380</v>
      </c>
    </row>
    <row r="439" spans="1:5">
      <c r="A439" s="90"/>
      <c r="B439" s="80"/>
      <c r="C439" s="65" t="s">
        <v>1755</v>
      </c>
      <c r="D439" s="65"/>
      <c r="E439" s="18" t="s">
        <v>1380</v>
      </c>
    </row>
    <row r="440" spans="1:5">
      <c r="A440" s="90"/>
      <c r="B440" s="80"/>
      <c r="C440" s="65" t="s">
        <v>1756</v>
      </c>
      <c r="D440" s="65"/>
      <c r="E440" s="18" t="s">
        <v>1380</v>
      </c>
    </row>
    <row r="441" spans="1:5">
      <c r="A441" s="90"/>
      <c r="B441" s="80"/>
      <c r="C441" s="65" t="s">
        <v>1757</v>
      </c>
      <c r="D441" s="65"/>
      <c r="E441" s="18" t="s">
        <v>1380</v>
      </c>
    </row>
    <row r="442" spans="1:5">
      <c r="A442" s="90"/>
      <c r="B442" s="80"/>
      <c r="C442" s="65" t="s">
        <v>1758</v>
      </c>
      <c r="D442" s="65"/>
      <c r="E442" s="18" t="s">
        <v>1380</v>
      </c>
    </row>
    <row r="443" spans="1:5">
      <c r="A443" s="90"/>
      <c r="B443" s="80"/>
      <c r="C443" s="65" t="s">
        <v>1759</v>
      </c>
      <c r="D443" s="65"/>
      <c r="E443" s="18" t="s">
        <v>1380</v>
      </c>
    </row>
    <row r="444" spans="1:5">
      <c r="A444" s="90"/>
      <c r="B444" s="80"/>
      <c r="C444" s="65" t="s">
        <v>1760</v>
      </c>
      <c r="D444" s="65"/>
      <c r="E444" s="18" t="s">
        <v>1380</v>
      </c>
    </row>
    <row r="445" spans="1:5">
      <c r="A445" s="90"/>
      <c r="B445" s="80"/>
      <c r="C445" s="65" t="s">
        <v>1761</v>
      </c>
      <c r="D445" s="65"/>
      <c r="E445" s="18" t="s">
        <v>1380</v>
      </c>
    </row>
    <row r="446" spans="1:5">
      <c r="A446" s="90"/>
      <c r="B446" s="80"/>
      <c r="C446" s="65" t="s">
        <v>1762</v>
      </c>
      <c r="D446" s="65"/>
      <c r="E446" s="18" t="s">
        <v>1380</v>
      </c>
    </row>
    <row r="447" spans="1:5">
      <c r="A447" s="90"/>
      <c r="B447" s="80"/>
      <c r="C447" s="65" t="s">
        <v>1763</v>
      </c>
      <c r="D447" s="65"/>
      <c r="E447" s="18" t="s">
        <v>1380</v>
      </c>
    </row>
    <row r="448" spans="1:5">
      <c r="A448" s="90"/>
      <c r="B448" s="80"/>
      <c r="C448" s="65" t="s">
        <v>1764</v>
      </c>
      <c r="D448" s="65"/>
      <c r="E448" s="18" t="s">
        <v>1380</v>
      </c>
    </row>
    <row r="449" spans="1:5">
      <c r="A449" s="90"/>
      <c r="B449" s="80"/>
      <c r="C449" s="65" t="s">
        <v>1765</v>
      </c>
      <c r="D449" s="65"/>
      <c r="E449" s="18" t="s">
        <v>1380</v>
      </c>
    </row>
    <row r="450" spans="1:5">
      <c r="A450" s="90"/>
      <c r="B450" s="80"/>
      <c r="C450" s="65" t="s">
        <v>1766</v>
      </c>
      <c r="D450" s="65"/>
      <c r="E450" s="18" t="s">
        <v>1380</v>
      </c>
    </row>
    <row r="451" spans="1:5">
      <c r="A451" s="90"/>
      <c r="B451" s="80"/>
      <c r="C451" s="65" t="s">
        <v>1767</v>
      </c>
      <c r="D451" s="65"/>
      <c r="E451" s="18" t="s">
        <v>1380</v>
      </c>
    </row>
    <row r="452" spans="1:5">
      <c r="A452" s="90"/>
      <c r="B452" s="80"/>
      <c r="C452" s="65" t="s">
        <v>1768</v>
      </c>
      <c r="D452" s="65"/>
      <c r="E452" s="18" t="s">
        <v>1380</v>
      </c>
    </row>
    <row r="453" spans="1:5">
      <c r="A453" s="90"/>
      <c r="B453" s="80"/>
      <c r="C453" s="65" t="s">
        <v>1769</v>
      </c>
      <c r="D453" s="65"/>
      <c r="E453" s="18" t="s">
        <v>1380</v>
      </c>
    </row>
    <row r="454" spans="1:5">
      <c r="A454" s="90"/>
      <c r="B454" s="80"/>
      <c r="C454" s="65" t="s">
        <v>1770</v>
      </c>
      <c r="D454" s="65"/>
      <c r="E454" s="18" t="s">
        <v>1380</v>
      </c>
    </row>
    <row r="455" spans="1:5">
      <c r="A455" s="90"/>
      <c r="B455" s="80"/>
      <c r="C455" s="65" t="s">
        <v>1771</v>
      </c>
      <c r="D455" s="65"/>
      <c r="E455" s="18" t="s">
        <v>1380</v>
      </c>
    </row>
    <row r="456" spans="1:5">
      <c r="A456" s="90"/>
      <c r="B456" s="80"/>
      <c r="C456" s="65" t="s">
        <v>1772</v>
      </c>
      <c r="D456" s="65"/>
      <c r="E456" s="18" t="s">
        <v>1380</v>
      </c>
    </row>
    <row r="457" spans="1:5">
      <c r="A457" s="90"/>
      <c r="B457" s="80"/>
      <c r="C457" s="65" t="s">
        <v>1773</v>
      </c>
      <c r="D457" s="65"/>
      <c r="E457" s="18" t="s">
        <v>1380</v>
      </c>
    </row>
    <row r="458" spans="1:5">
      <c r="A458" s="90"/>
      <c r="B458" s="80"/>
      <c r="C458" s="65" t="s">
        <v>1774</v>
      </c>
      <c r="D458" s="65"/>
      <c r="E458" s="18" t="s">
        <v>1380</v>
      </c>
    </row>
    <row r="459" spans="1:5">
      <c r="A459" s="90"/>
      <c r="B459" s="80"/>
      <c r="C459" s="65" t="s">
        <v>1775</v>
      </c>
      <c r="D459" s="65"/>
      <c r="E459" s="18" t="s">
        <v>1380</v>
      </c>
    </row>
    <row r="460" spans="1:5">
      <c r="A460" s="90"/>
      <c r="B460" s="80"/>
      <c r="C460" s="65" t="s">
        <v>765</v>
      </c>
      <c r="D460" s="65"/>
      <c r="E460" s="18" t="s">
        <v>1380</v>
      </c>
    </row>
    <row r="461" spans="1:5">
      <c r="A461" s="90"/>
      <c r="B461" s="80"/>
      <c r="C461" s="65" t="s">
        <v>1776</v>
      </c>
      <c r="D461" s="65"/>
      <c r="E461" s="18" t="s">
        <v>1380</v>
      </c>
    </row>
    <row r="462" spans="1:5">
      <c r="A462" s="90"/>
      <c r="B462" s="80"/>
      <c r="C462" s="65" t="s">
        <v>1777</v>
      </c>
      <c r="D462" s="65"/>
      <c r="E462" s="18" t="s">
        <v>1380</v>
      </c>
    </row>
    <row r="463" spans="1:5">
      <c r="A463" s="90"/>
      <c r="B463" s="80"/>
      <c r="C463" s="65" t="s">
        <v>1778</v>
      </c>
      <c r="D463" s="65"/>
      <c r="E463" s="18" t="s">
        <v>1380</v>
      </c>
    </row>
    <row r="464" spans="1:5">
      <c r="A464" s="90"/>
      <c r="B464" s="80"/>
      <c r="C464" s="65" t="s">
        <v>1779</v>
      </c>
      <c r="D464" s="65"/>
      <c r="E464" s="18" t="s">
        <v>1380</v>
      </c>
    </row>
    <row r="465" spans="1:5">
      <c r="A465" s="90"/>
      <c r="B465" s="80"/>
      <c r="C465" s="65" t="s">
        <v>1780</v>
      </c>
      <c r="D465" s="65"/>
      <c r="E465" s="18" t="s">
        <v>1380</v>
      </c>
    </row>
    <row r="466" spans="1:5">
      <c r="A466" s="90"/>
      <c r="B466" s="80"/>
      <c r="C466" s="65" t="s">
        <v>1781</v>
      </c>
      <c r="D466" s="65"/>
      <c r="E466" s="18" t="s">
        <v>1380</v>
      </c>
    </row>
    <row r="467" spans="1:5">
      <c r="A467" s="90"/>
      <c r="B467" s="80"/>
      <c r="C467" s="65" t="s">
        <v>1782</v>
      </c>
      <c r="D467" s="65"/>
      <c r="E467" s="18" t="s">
        <v>1380</v>
      </c>
    </row>
    <row r="468" spans="1:5">
      <c r="A468" s="90"/>
      <c r="B468" s="80"/>
      <c r="C468" s="65" t="s">
        <v>1783</v>
      </c>
      <c r="D468" s="65"/>
      <c r="E468" s="18" t="s">
        <v>1380</v>
      </c>
    </row>
    <row r="469" spans="1:5">
      <c r="A469" s="90"/>
      <c r="B469" s="80"/>
      <c r="C469" s="65" t="s">
        <v>1784</v>
      </c>
      <c r="D469" s="65"/>
      <c r="E469" s="18" t="s">
        <v>1380</v>
      </c>
    </row>
    <row r="470" spans="1:5">
      <c r="A470" s="90"/>
      <c r="B470" s="80"/>
      <c r="C470" s="65" t="s">
        <v>1785</v>
      </c>
      <c r="D470" s="65"/>
      <c r="E470" s="18" t="s">
        <v>1380</v>
      </c>
    </row>
    <row r="471" spans="1:5">
      <c r="A471" s="90"/>
      <c r="B471" s="80"/>
      <c r="C471" s="65" t="s">
        <v>1786</v>
      </c>
      <c r="D471" s="65"/>
      <c r="E471" s="18" t="s">
        <v>1380</v>
      </c>
    </row>
    <row r="472" spans="1:5">
      <c r="A472" s="90"/>
      <c r="B472" s="80"/>
      <c r="C472" s="65" t="s">
        <v>1787</v>
      </c>
      <c r="D472" s="65"/>
      <c r="E472" s="18" t="s">
        <v>1380</v>
      </c>
    </row>
    <row r="473" spans="1:5">
      <c r="A473" s="90"/>
      <c r="B473" s="80"/>
      <c r="C473" s="65" t="s">
        <v>1788</v>
      </c>
      <c r="D473" s="65"/>
      <c r="E473" s="18" t="s">
        <v>1380</v>
      </c>
    </row>
    <row r="474" spans="1:5">
      <c r="A474" s="90"/>
      <c r="B474" s="80"/>
      <c r="C474" s="65" t="s">
        <v>1789</v>
      </c>
      <c r="D474" s="65"/>
      <c r="E474" s="18" t="s">
        <v>1380</v>
      </c>
    </row>
    <row r="475" spans="1:5">
      <c r="A475" s="90"/>
      <c r="B475" s="80"/>
      <c r="C475" s="65" t="s">
        <v>1790</v>
      </c>
      <c r="D475" s="65"/>
      <c r="E475" s="18" t="s">
        <v>1380</v>
      </c>
    </row>
    <row r="476" spans="1:5">
      <c r="A476" s="90"/>
      <c r="B476" s="80"/>
      <c r="C476" s="65" t="s">
        <v>870</v>
      </c>
      <c r="D476" s="65"/>
      <c r="E476" s="18" t="s">
        <v>1380</v>
      </c>
    </row>
    <row r="477" spans="1:5">
      <c r="A477" s="90"/>
      <c r="B477" s="80"/>
      <c r="C477" s="65" t="s">
        <v>1791</v>
      </c>
      <c r="D477" s="65"/>
      <c r="E477" s="18" t="s">
        <v>1380</v>
      </c>
    </row>
    <row r="478" spans="1:5">
      <c r="A478" s="90"/>
      <c r="B478" s="80"/>
      <c r="C478" s="65" t="s">
        <v>1792</v>
      </c>
      <c r="D478" s="65"/>
      <c r="E478" s="18" t="s">
        <v>1380</v>
      </c>
    </row>
    <row r="479" spans="1:5">
      <c r="A479" s="90"/>
      <c r="B479" s="80"/>
      <c r="C479" s="65" t="s">
        <v>1793</v>
      </c>
      <c r="D479" s="65"/>
      <c r="E479" s="18" t="s">
        <v>1380</v>
      </c>
    </row>
    <row r="480" spans="1:5">
      <c r="A480" s="90"/>
      <c r="B480" s="80"/>
      <c r="C480" s="65" t="s">
        <v>1794</v>
      </c>
      <c r="D480" s="65"/>
      <c r="E480" s="18" t="s">
        <v>1380</v>
      </c>
    </row>
    <row r="481" spans="1:5">
      <c r="A481" s="90"/>
      <c r="B481" s="80"/>
      <c r="C481" s="65" t="s">
        <v>1795</v>
      </c>
      <c r="D481" s="65"/>
      <c r="E481" s="18" t="s">
        <v>1380</v>
      </c>
    </row>
    <row r="482" spans="1:5">
      <c r="A482" s="90"/>
      <c r="B482" s="80"/>
      <c r="C482" s="65" t="s">
        <v>1796</v>
      </c>
      <c r="D482" s="65"/>
      <c r="E482" s="18" t="s">
        <v>1380</v>
      </c>
    </row>
    <row r="483" spans="1:5">
      <c r="A483" s="90"/>
      <c r="B483" s="80"/>
      <c r="C483" s="65" t="s">
        <v>1797</v>
      </c>
      <c r="D483" s="65"/>
      <c r="E483" s="18" t="s">
        <v>1380</v>
      </c>
    </row>
    <row r="484" spans="1:5">
      <c r="A484" s="90"/>
      <c r="B484" s="80"/>
      <c r="C484" s="65" t="s">
        <v>1798</v>
      </c>
      <c r="D484" s="65"/>
      <c r="E484" s="18" t="s">
        <v>1380</v>
      </c>
    </row>
    <row r="485" spans="1:5">
      <c r="A485" s="90"/>
      <c r="B485" s="80"/>
      <c r="C485" s="65" t="s">
        <v>1799</v>
      </c>
      <c r="D485" s="65"/>
      <c r="E485" s="18" t="s">
        <v>1380</v>
      </c>
    </row>
    <row r="486" spans="1:5">
      <c r="A486" s="90"/>
      <c r="B486" s="80"/>
      <c r="C486" s="65" t="s">
        <v>1800</v>
      </c>
      <c r="D486" s="65"/>
      <c r="E486" s="18" t="s">
        <v>1380</v>
      </c>
    </row>
    <row r="487" spans="1:5">
      <c r="A487" s="90"/>
      <c r="B487" s="80"/>
      <c r="C487" s="65" t="s">
        <v>1801</v>
      </c>
      <c r="D487" s="65"/>
      <c r="E487" s="18" t="s">
        <v>1380</v>
      </c>
    </row>
    <row r="488" spans="1:5">
      <c r="A488" s="90"/>
      <c r="B488" s="80"/>
      <c r="C488" s="65" t="s">
        <v>1802</v>
      </c>
      <c r="D488" s="65"/>
      <c r="E488" s="18" t="s">
        <v>1380</v>
      </c>
    </row>
    <row r="489" spans="1:5">
      <c r="A489" s="90"/>
      <c r="B489" s="80"/>
      <c r="C489" s="65" t="s">
        <v>645</v>
      </c>
      <c r="D489" s="65"/>
    </row>
    <row r="490" spans="1:5">
      <c r="A490" s="90"/>
      <c r="B490" s="80"/>
      <c r="C490" s="65" t="s">
        <v>1803</v>
      </c>
      <c r="D490" s="65"/>
    </row>
    <row r="491" spans="1:5">
      <c r="A491" s="90"/>
      <c r="B491" s="80"/>
      <c r="C491" s="65" t="s">
        <v>1804</v>
      </c>
      <c r="D491" s="65"/>
    </row>
    <row r="492" spans="1:5">
      <c r="A492" s="90"/>
      <c r="B492" s="80"/>
      <c r="C492" s="65" t="s">
        <v>1805</v>
      </c>
      <c r="D492" s="65"/>
    </row>
    <row r="493" spans="1:5">
      <c r="A493" s="90"/>
      <c r="B493" s="80"/>
      <c r="C493" s="65" t="s">
        <v>1806</v>
      </c>
      <c r="D493" s="65"/>
    </row>
    <row r="494" spans="1:5">
      <c r="A494" s="90"/>
      <c r="B494" s="80"/>
      <c r="C494" s="65" t="s">
        <v>812</v>
      </c>
      <c r="D494" s="65"/>
    </row>
    <row r="495" spans="1:5">
      <c r="A495" s="90"/>
      <c r="B495" s="80"/>
      <c r="C495" s="65" t="s">
        <v>1807</v>
      </c>
      <c r="D495" s="65"/>
    </row>
    <row r="496" spans="1:5">
      <c r="A496" s="90"/>
      <c r="B496" s="80"/>
      <c r="C496" s="65" t="s">
        <v>1808</v>
      </c>
      <c r="D496" s="65"/>
    </row>
    <row r="497" spans="1:4">
      <c r="A497" s="90"/>
      <c r="B497" s="80"/>
      <c r="C497" s="65" t="s">
        <v>1809</v>
      </c>
      <c r="D497" s="65"/>
    </row>
    <row r="498" spans="1:4">
      <c r="A498" s="91"/>
      <c r="B498" s="81"/>
      <c r="C498" s="65" t="s">
        <v>995</v>
      </c>
      <c r="D498" s="65"/>
    </row>
    <row r="499" spans="1:4">
      <c r="A499" s="125"/>
      <c r="B499" s="130" t="s">
        <v>1810</v>
      </c>
      <c r="C499" s="62" t="s">
        <v>196</v>
      </c>
      <c r="D499" s="62"/>
    </row>
    <row r="500" spans="1:4">
      <c r="A500" s="72"/>
      <c r="B500" s="130"/>
      <c r="C500" s="62" t="s">
        <v>1811</v>
      </c>
      <c r="D500" s="62"/>
    </row>
    <row r="501" spans="1:4">
      <c r="A501" s="72"/>
      <c r="B501" s="130"/>
      <c r="C501" s="62" t="s">
        <v>1812</v>
      </c>
      <c r="D501" s="62"/>
    </row>
    <row r="502" spans="1:4">
      <c r="A502" s="72"/>
      <c r="B502" s="130"/>
      <c r="C502" s="62" t="s">
        <v>1813</v>
      </c>
      <c r="D502" s="62"/>
    </row>
    <row r="503" spans="1:4">
      <c r="A503" s="72"/>
      <c r="B503" s="130"/>
      <c r="C503" s="62" t="s">
        <v>1814</v>
      </c>
      <c r="D503" s="62"/>
    </row>
    <row r="504" spans="1:4">
      <c r="A504" s="72"/>
      <c r="B504" s="130"/>
      <c r="C504" s="62" t="s">
        <v>1815</v>
      </c>
      <c r="D504" s="62"/>
    </row>
    <row r="505" spans="1:4">
      <c r="A505" s="72"/>
      <c r="B505" s="130"/>
      <c r="C505" s="62" t="s">
        <v>1816</v>
      </c>
      <c r="D505" s="62"/>
    </row>
    <row r="506" spans="1:4">
      <c r="A506" s="72"/>
      <c r="B506" s="130"/>
      <c r="C506" s="62" t="s">
        <v>1207</v>
      </c>
      <c r="D506" s="62"/>
    </row>
    <row r="507" spans="1:4">
      <c r="A507" s="72"/>
      <c r="B507" s="130"/>
      <c r="C507" s="62" t="s">
        <v>1817</v>
      </c>
      <c r="D507" s="62"/>
    </row>
    <row r="508" spans="1:4">
      <c r="A508" s="72"/>
      <c r="B508" s="130"/>
      <c r="C508" s="62" t="s">
        <v>1278</v>
      </c>
      <c r="D508" s="62"/>
    </row>
    <row r="509" spans="1:4">
      <c r="A509" s="72"/>
      <c r="B509" s="130"/>
      <c r="C509" s="62" t="s">
        <v>1818</v>
      </c>
      <c r="D509" s="62"/>
    </row>
    <row r="510" spans="1:4">
      <c r="A510" s="72"/>
      <c r="B510" s="130"/>
      <c r="C510" s="62" t="s">
        <v>1819</v>
      </c>
      <c r="D510" s="62"/>
    </row>
    <row r="511" spans="1:4">
      <c r="A511" s="72"/>
      <c r="B511" s="130"/>
      <c r="C511" s="62" t="s">
        <v>1820</v>
      </c>
      <c r="D511" s="62"/>
    </row>
    <row r="512" spans="1:4">
      <c r="A512" s="72"/>
      <c r="B512" s="130"/>
      <c r="C512" s="62" t="s">
        <v>1585</v>
      </c>
      <c r="D512" s="62"/>
    </row>
    <row r="513" spans="1:4">
      <c r="A513" s="72"/>
      <c r="B513" s="130"/>
      <c r="C513" s="62" t="s">
        <v>645</v>
      </c>
      <c r="D513" s="62"/>
    </row>
    <row r="514" spans="1:4">
      <c r="A514" s="90"/>
      <c r="B514" s="76" t="s">
        <v>1821</v>
      </c>
      <c r="C514" s="65" t="s">
        <v>931</v>
      </c>
      <c r="D514" s="65"/>
    </row>
    <row r="515" spans="1:4">
      <c r="A515" s="91"/>
      <c r="B515" s="78"/>
      <c r="C515" s="65" t="s">
        <v>93</v>
      </c>
      <c r="D515" s="65"/>
    </row>
    <row r="516" spans="1:4">
      <c r="A516" s="72"/>
      <c r="B516" s="130" t="s">
        <v>913</v>
      </c>
      <c r="C516" s="62" t="s">
        <v>1276</v>
      </c>
      <c r="D516" s="62"/>
    </row>
    <row r="517" spans="1:4">
      <c r="A517" s="72"/>
      <c r="B517" s="130"/>
      <c r="C517" s="62" t="s">
        <v>89</v>
      </c>
      <c r="D517" s="62"/>
    </row>
    <row r="518" spans="1:4">
      <c r="A518" s="72"/>
      <c r="B518" s="130"/>
      <c r="C518" s="62" t="s">
        <v>423</v>
      </c>
      <c r="D518" s="62"/>
    </row>
    <row r="519" spans="1:4">
      <c r="A519" s="72"/>
      <c r="B519" s="130"/>
      <c r="C519" s="62" t="s">
        <v>1822</v>
      </c>
      <c r="D519" s="62"/>
    </row>
    <row r="520" spans="1:4">
      <c r="A520" s="128"/>
      <c r="B520" s="76" t="s">
        <v>1254</v>
      </c>
      <c r="C520" s="65" t="s">
        <v>1823</v>
      </c>
      <c r="D520" s="65"/>
    </row>
    <row r="521" spans="1:4">
      <c r="A521" s="88"/>
      <c r="B521" s="77"/>
      <c r="C521" s="65" t="s">
        <v>1824</v>
      </c>
      <c r="D521" s="65"/>
    </row>
    <row r="522" spans="1:4">
      <c r="A522" s="88"/>
      <c r="B522" s="77"/>
      <c r="C522" s="65" t="s">
        <v>1825</v>
      </c>
      <c r="D522" s="65"/>
    </row>
    <row r="523" spans="1:4">
      <c r="A523" s="88"/>
      <c r="B523" s="77"/>
      <c r="C523" s="65" t="s">
        <v>1826</v>
      </c>
      <c r="D523" s="65"/>
    </row>
    <row r="524" spans="1:4">
      <c r="A524" s="88"/>
      <c r="B524" s="77"/>
      <c r="C524" s="65" t="s">
        <v>1289</v>
      </c>
      <c r="D524" s="65"/>
    </row>
    <row r="525" spans="1:4">
      <c r="A525" s="88"/>
      <c r="B525" s="77"/>
      <c r="C525" s="65" t="s">
        <v>1827</v>
      </c>
      <c r="D525" s="65"/>
    </row>
    <row r="526" spans="1:4">
      <c r="A526" s="88"/>
      <c r="B526" s="77"/>
      <c r="C526" s="65" t="s">
        <v>1828</v>
      </c>
      <c r="D526" s="65"/>
    </row>
    <row r="527" spans="1:4">
      <c r="A527" s="88"/>
      <c r="B527" s="77"/>
      <c r="C527" s="65" t="s">
        <v>1829</v>
      </c>
      <c r="D527" s="65"/>
    </row>
    <row r="528" spans="1:4">
      <c r="A528" s="88"/>
      <c r="B528" s="77"/>
      <c r="C528" s="65" t="s">
        <v>963</v>
      </c>
      <c r="D528" s="65"/>
    </row>
    <row r="529" spans="1:4">
      <c r="A529" s="88"/>
      <c r="B529" s="77"/>
      <c r="C529" s="65" t="s">
        <v>1278</v>
      </c>
      <c r="D529" s="65"/>
    </row>
    <row r="530" spans="1:4">
      <c r="B530" s="77"/>
      <c r="C530" s="65" t="s">
        <v>1830</v>
      </c>
      <c r="D530" s="65"/>
    </row>
    <row r="531" spans="1:4" ht="15">
      <c r="A531" s="88"/>
      <c r="B531" s="77"/>
      <c r="C531" s="65" t="s">
        <v>1831</v>
      </c>
      <c r="D531" s="65" t="s">
        <v>1832</v>
      </c>
    </row>
    <row r="532" spans="1:4" ht="15">
      <c r="A532" s="88"/>
      <c r="B532" s="77"/>
      <c r="C532" s="65" t="s">
        <v>1833</v>
      </c>
      <c r="D532" s="65" t="s">
        <v>1832</v>
      </c>
    </row>
    <row r="533" spans="1:4" ht="15">
      <c r="A533" s="88"/>
      <c r="B533" s="77"/>
      <c r="C533" s="65" t="s">
        <v>1834</v>
      </c>
      <c r="D533" s="65" t="s">
        <v>1832</v>
      </c>
    </row>
    <row r="534" spans="1:4">
      <c r="A534" s="88"/>
      <c r="B534" s="77"/>
      <c r="C534" s="65" t="s">
        <v>1835</v>
      </c>
      <c r="D534" s="65"/>
    </row>
    <row r="535" spans="1:4">
      <c r="A535" s="88"/>
      <c r="B535" s="77"/>
      <c r="C535" s="65" t="s">
        <v>1836</v>
      </c>
      <c r="D535" s="65"/>
    </row>
    <row r="536" spans="1:4">
      <c r="A536" s="88"/>
      <c r="B536" s="77"/>
      <c r="C536" s="65" t="s">
        <v>1837</v>
      </c>
      <c r="D536" s="65"/>
    </row>
    <row r="537" spans="1:4">
      <c r="A537" s="88"/>
      <c r="B537" s="77"/>
      <c r="C537" s="65" t="s">
        <v>1838</v>
      </c>
      <c r="D537" s="65"/>
    </row>
    <row r="538" spans="1:4">
      <c r="A538" s="88"/>
      <c r="B538" s="77"/>
      <c r="C538" s="65" t="s">
        <v>1839</v>
      </c>
      <c r="D538" s="65"/>
    </row>
    <row r="539" spans="1:4">
      <c r="A539" s="88"/>
      <c r="B539" s="77"/>
      <c r="C539" s="65" t="s">
        <v>1840</v>
      </c>
      <c r="D539" s="65"/>
    </row>
    <row r="540" spans="1:4">
      <c r="A540" s="88"/>
      <c r="B540" s="77"/>
      <c r="C540" s="65" t="s">
        <v>1841</v>
      </c>
      <c r="D540" s="65"/>
    </row>
    <row r="541" spans="1:4">
      <c r="A541" s="88"/>
      <c r="B541" s="77"/>
      <c r="C541" s="65" t="s">
        <v>1842</v>
      </c>
      <c r="D541" s="65"/>
    </row>
    <row r="542" spans="1:4">
      <c r="A542" s="88"/>
      <c r="B542" s="77"/>
      <c r="C542" s="65" t="s">
        <v>1585</v>
      </c>
      <c r="D542" s="65"/>
    </row>
    <row r="543" spans="1:4">
      <c r="A543" s="88"/>
      <c r="B543" s="77"/>
      <c r="C543" s="65" t="s">
        <v>645</v>
      </c>
      <c r="D543" s="66"/>
    </row>
    <row r="544" spans="1:4">
      <c r="A544" s="94"/>
      <c r="B544" s="67" t="s">
        <v>1258</v>
      </c>
      <c r="C544" s="62" t="s">
        <v>931</v>
      </c>
      <c r="D544" s="62"/>
    </row>
    <row r="545" spans="1:4">
      <c r="A545" s="95"/>
      <c r="B545" s="129"/>
      <c r="C545" s="62" t="s">
        <v>93</v>
      </c>
      <c r="D545" s="62"/>
    </row>
    <row r="546" spans="1:4">
      <c r="A546" s="88"/>
      <c r="B546" s="76" t="s">
        <v>1259</v>
      </c>
      <c r="C546" s="65" t="s">
        <v>1843</v>
      </c>
      <c r="D546" s="65"/>
    </row>
    <row r="547" spans="1:4">
      <c r="A547" s="88"/>
      <c r="B547" s="77"/>
      <c r="C547" s="65" t="s">
        <v>1844</v>
      </c>
      <c r="D547" s="65"/>
    </row>
    <row r="548" spans="1:4">
      <c r="A548" s="88"/>
      <c r="B548" s="77"/>
      <c r="C548" s="65" t="s">
        <v>1845</v>
      </c>
      <c r="D548" s="65"/>
    </row>
    <row r="549" spans="1:4">
      <c r="A549" s="88"/>
      <c r="B549" s="77"/>
      <c r="C549" s="65" t="s">
        <v>1846</v>
      </c>
      <c r="D549" s="65"/>
    </row>
    <row r="550" spans="1:4">
      <c r="A550" s="88"/>
      <c r="B550" s="77"/>
      <c r="C550" s="65" t="s">
        <v>1279</v>
      </c>
      <c r="D550" s="65"/>
    </row>
    <row r="551" spans="1:4">
      <c r="A551" s="94"/>
      <c r="B551" s="67" t="s">
        <v>1261</v>
      </c>
      <c r="C551" s="62" t="s">
        <v>931</v>
      </c>
      <c r="D551" s="62"/>
    </row>
    <row r="552" spans="1:4">
      <c r="A552" s="95"/>
      <c r="B552" s="129"/>
      <c r="C552" s="62" t="s">
        <v>93</v>
      </c>
      <c r="D552" s="62"/>
    </row>
    <row r="553" spans="1:4">
      <c r="A553" s="73"/>
      <c r="B553" s="76" t="s">
        <v>1847</v>
      </c>
      <c r="C553" s="65" t="s">
        <v>1848</v>
      </c>
      <c r="D553" s="65"/>
    </row>
    <row r="554" spans="1:4">
      <c r="A554" s="74"/>
      <c r="B554" s="74"/>
      <c r="C554" s="65" t="s">
        <v>1849</v>
      </c>
      <c r="D554" s="65"/>
    </row>
    <row r="555" spans="1:4">
      <c r="A555" s="74"/>
      <c r="B555" s="74"/>
      <c r="C555" s="65" t="s">
        <v>1850</v>
      </c>
      <c r="D555" s="65"/>
    </row>
    <row r="556" spans="1:4">
      <c r="A556" s="74"/>
      <c r="B556" s="74"/>
      <c r="C556" s="65" t="s">
        <v>1851</v>
      </c>
      <c r="D556" s="65"/>
    </row>
    <row r="557" spans="1:4">
      <c r="A557" s="74"/>
      <c r="B557" s="74"/>
      <c r="C557" s="65" t="s">
        <v>1852</v>
      </c>
      <c r="D557" s="65"/>
    </row>
    <row r="558" spans="1:4">
      <c r="A558" s="74"/>
      <c r="B558" s="74"/>
      <c r="C558" s="65" t="s">
        <v>1853</v>
      </c>
      <c r="D558" s="65"/>
    </row>
    <row r="559" spans="1:4">
      <c r="A559" s="74"/>
      <c r="B559" s="74"/>
      <c r="C559" s="65" t="s">
        <v>1854</v>
      </c>
      <c r="D559" s="65"/>
    </row>
    <row r="560" spans="1:4">
      <c r="A560" s="74"/>
      <c r="B560" s="74"/>
      <c r="C560" s="65" t="s">
        <v>1855</v>
      </c>
      <c r="D560" s="65"/>
    </row>
    <row r="561" spans="1:4">
      <c r="A561" s="74"/>
      <c r="B561" s="74"/>
      <c r="C561" s="65" t="s">
        <v>1856</v>
      </c>
      <c r="D561" s="65"/>
    </row>
    <row r="562" spans="1:4">
      <c r="A562" s="74"/>
      <c r="B562" s="74"/>
      <c r="C562" s="65" t="s">
        <v>1857</v>
      </c>
      <c r="D562" s="65"/>
    </row>
    <row r="563" spans="1:4">
      <c r="A563" s="74"/>
      <c r="B563" s="74"/>
      <c r="C563" s="65" t="s">
        <v>1858</v>
      </c>
      <c r="D563" s="65"/>
    </row>
    <row r="564" spans="1:4">
      <c r="A564" s="74"/>
      <c r="B564" s="74"/>
      <c r="C564" s="65" t="s">
        <v>1859</v>
      </c>
      <c r="D564" s="65"/>
    </row>
    <row r="565" spans="1:4">
      <c r="A565" s="74"/>
      <c r="B565" s="74"/>
      <c r="C565" s="65" t="s">
        <v>1860</v>
      </c>
      <c r="D565" s="65"/>
    </row>
    <row r="566" spans="1:4">
      <c r="A566" s="74"/>
      <c r="B566" s="74"/>
      <c r="C566" s="65" t="s">
        <v>1861</v>
      </c>
      <c r="D566" s="65"/>
    </row>
    <row r="567" spans="1:4">
      <c r="A567" s="74"/>
      <c r="B567" s="74"/>
      <c r="C567" s="65" t="s">
        <v>1862</v>
      </c>
      <c r="D567" s="65"/>
    </row>
    <row r="568" spans="1:4">
      <c r="A568" s="74"/>
      <c r="B568" s="74"/>
      <c r="C568" s="65" t="s">
        <v>1863</v>
      </c>
      <c r="D568" s="65"/>
    </row>
    <row r="569" spans="1:4">
      <c r="A569" s="74"/>
      <c r="B569" s="74"/>
      <c r="C569" s="65" t="s">
        <v>1864</v>
      </c>
      <c r="D569" s="65"/>
    </row>
    <row r="570" spans="1:4">
      <c r="A570" s="74"/>
      <c r="B570" s="74"/>
      <c r="C570" s="65" t="s">
        <v>1865</v>
      </c>
      <c r="D570" s="65"/>
    </row>
    <row r="571" spans="1:4">
      <c r="A571" s="74"/>
      <c r="B571" s="74"/>
      <c r="C571" s="65" t="s">
        <v>1270</v>
      </c>
      <c r="D571" s="65"/>
    </row>
    <row r="572" spans="1:4">
      <c r="A572" s="74"/>
      <c r="B572" s="74"/>
      <c r="C572" s="65" t="s">
        <v>1866</v>
      </c>
      <c r="D572" s="65"/>
    </row>
    <row r="573" spans="1:4">
      <c r="A573" s="74"/>
      <c r="B573" s="74"/>
      <c r="C573" s="65" t="s">
        <v>1867</v>
      </c>
      <c r="D573" s="65"/>
    </row>
    <row r="574" spans="1:4">
      <c r="A574" s="74"/>
      <c r="B574" s="74"/>
      <c r="C574" s="65" t="s">
        <v>1868</v>
      </c>
      <c r="D574" s="65"/>
    </row>
    <row r="575" spans="1:4">
      <c r="A575" s="74"/>
      <c r="B575" s="74"/>
      <c r="C575" s="65" t="s">
        <v>1869</v>
      </c>
      <c r="D575" s="65"/>
    </row>
    <row r="576" spans="1:4">
      <c r="A576" s="74"/>
      <c r="B576" s="74"/>
      <c r="C576" s="65" t="s">
        <v>1870</v>
      </c>
      <c r="D576" s="65"/>
    </row>
    <row r="577" spans="1:5">
      <c r="A577" s="74"/>
      <c r="B577" s="74"/>
      <c r="C577" s="65" t="s">
        <v>1871</v>
      </c>
      <c r="D577" s="65"/>
    </row>
    <row r="578" spans="1:5">
      <c r="A578" s="74"/>
      <c r="B578" s="74"/>
      <c r="C578" s="65" t="s">
        <v>1872</v>
      </c>
      <c r="D578" s="65"/>
    </row>
    <row r="579" spans="1:5">
      <c r="A579" s="74"/>
      <c r="B579" s="74"/>
      <c r="C579" s="65" t="s">
        <v>1873</v>
      </c>
      <c r="D579" s="65"/>
    </row>
    <row r="580" spans="1:5">
      <c r="A580" s="74"/>
      <c r="B580" s="74"/>
      <c r="C580" s="65" t="s">
        <v>1874</v>
      </c>
      <c r="D580" s="65"/>
      <c r="E580" s="18" t="s">
        <v>1380</v>
      </c>
    </row>
    <row r="581" spans="1:5">
      <c r="A581" s="74"/>
      <c r="B581" s="74"/>
      <c r="C581" s="65" t="s">
        <v>1875</v>
      </c>
      <c r="D581" s="65"/>
      <c r="E581" s="18" t="s">
        <v>1380</v>
      </c>
    </row>
    <row r="582" spans="1:5">
      <c r="A582" s="74"/>
      <c r="B582" s="74"/>
      <c r="C582" s="65" t="s">
        <v>1876</v>
      </c>
      <c r="D582" s="65"/>
    </row>
    <row r="583" spans="1:5">
      <c r="A583" s="74"/>
      <c r="B583" s="74"/>
      <c r="C583" s="65" t="s">
        <v>1877</v>
      </c>
      <c r="D583" s="65"/>
    </row>
    <row r="584" spans="1:5">
      <c r="A584" s="74"/>
      <c r="B584" s="74"/>
      <c r="C584" s="65" t="s">
        <v>1878</v>
      </c>
      <c r="D584" s="65"/>
    </row>
    <row r="585" spans="1:5">
      <c r="A585" s="74"/>
      <c r="B585" s="74"/>
      <c r="C585" s="65" t="s">
        <v>1879</v>
      </c>
      <c r="D585" s="65"/>
    </row>
    <row r="586" spans="1:5">
      <c r="A586" s="74"/>
      <c r="B586" s="74"/>
      <c r="C586" s="65" t="s">
        <v>1880</v>
      </c>
      <c r="D586" s="65"/>
    </row>
    <row r="587" spans="1:5">
      <c r="A587" s="74"/>
      <c r="B587" s="74"/>
      <c r="C587" s="65" t="s">
        <v>1881</v>
      </c>
      <c r="D587" s="65"/>
    </row>
    <row r="588" spans="1:5">
      <c r="A588" s="74"/>
      <c r="B588" s="74"/>
      <c r="C588" s="65" t="s">
        <v>1882</v>
      </c>
      <c r="D588" s="65"/>
    </row>
    <row r="589" spans="1:5">
      <c r="A589" s="74"/>
      <c r="B589" s="74"/>
      <c r="C589" s="65" t="s">
        <v>1883</v>
      </c>
      <c r="D589" s="65"/>
    </row>
    <row r="590" spans="1:5">
      <c r="A590" s="74"/>
      <c r="B590" s="74"/>
      <c r="C590" s="65" t="s">
        <v>1884</v>
      </c>
      <c r="D590" s="65"/>
    </row>
    <row r="591" spans="1:5">
      <c r="A591" s="75"/>
      <c r="B591" s="75"/>
      <c r="C591" s="65" t="s">
        <v>1885</v>
      </c>
      <c r="D591" s="65"/>
    </row>
    <row r="592" spans="1:5">
      <c r="A592" s="72"/>
      <c r="B592" s="130" t="s">
        <v>1252</v>
      </c>
      <c r="C592" s="62" t="s">
        <v>1287</v>
      </c>
      <c r="D592" s="62"/>
    </row>
    <row r="593" spans="1:5">
      <c r="A593" s="72"/>
      <c r="B593" s="130"/>
      <c r="C593" s="62" t="s">
        <v>1275</v>
      </c>
      <c r="D593" s="62"/>
    </row>
    <row r="594" spans="1:5">
      <c r="A594" s="72"/>
      <c r="B594" s="130"/>
      <c r="C594" s="62" t="s">
        <v>645</v>
      </c>
      <c r="D594" s="62"/>
    </row>
    <row r="595" spans="1:5">
      <c r="A595" s="76"/>
      <c r="B595" s="82" t="s">
        <v>80</v>
      </c>
      <c r="C595" s="65" t="s">
        <v>931</v>
      </c>
      <c r="D595" s="65"/>
      <c r="E595" s="137"/>
    </row>
    <row r="596" spans="1:5">
      <c r="A596" s="131"/>
      <c r="B596" s="133"/>
      <c r="C596" s="132" t="s">
        <v>93</v>
      </c>
      <c r="D596" s="65"/>
    </row>
    <row r="597" spans="1:5">
      <c r="A597" s="125"/>
      <c r="B597" s="125" t="s">
        <v>977</v>
      </c>
      <c r="C597" s="62" t="s">
        <v>1886</v>
      </c>
      <c r="D597" s="62"/>
    </row>
    <row r="598" spans="1:5">
      <c r="A598" s="72"/>
      <c r="B598" s="72"/>
      <c r="C598" s="62" t="s">
        <v>1041</v>
      </c>
      <c r="D598" s="62"/>
    </row>
    <row r="599" spans="1:5">
      <c r="A599" s="72"/>
      <c r="B599" s="72"/>
      <c r="C599" s="62" t="s">
        <v>1887</v>
      </c>
      <c r="D599" s="62"/>
    </row>
    <row r="600" spans="1:5">
      <c r="A600" s="72"/>
      <c r="B600" s="72"/>
      <c r="C600" s="62" t="s">
        <v>1888</v>
      </c>
      <c r="D600" s="62"/>
    </row>
    <row r="601" spans="1:5">
      <c r="A601" s="72"/>
      <c r="B601" s="72"/>
      <c r="C601" s="62" t="s">
        <v>1889</v>
      </c>
      <c r="D601" s="62"/>
    </row>
    <row r="602" spans="1:5">
      <c r="A602" s="72"/>
      <c r="B602" s="72"/>
      <c r="C602" s="62" t="s">
        <v>1890</v>
      </c>
      <c r="D602" s="62"/>
    </row>
    <row r="603" spans="1:5">
      <c r="A603" s="72"/>
      <c r="B603" s="72"/>
      <c r="C603" s="62" t="s">
        <v>1891</v>
      </c>
      <c r="D603" s="62"/>
    </row>
    <row r="604" spans="1:5">
      <c r="A604" s="72"/>
      <c r="B604" s="72"/>
      <c r="C604" s="62" t="s">
        <v>1048</v>
      </c>
      <c r="D604" s="62"/>
    </row>
    <row r="605" spans="1:5">
      <c r="A605" s="72"/>
      <c r="B605" s="72"/>
      <c r="C605" s="62" t="s">
        <v>1892</v>
      </c>
      <c r="D605" s="62"/>
    </row>
    <row r="606" spans="1:5">
      <c r="A606" s="72"/>
      <c r="B606" s="72"/>
      <c r="C606" s="62" t="s">
        <v>1893</v>
      </c>
      <c r="D606" s="62"/>
    </row>
    <row r="607" spans="1:5">
      <c r="A607" s="72"/>
      <c r="B607" s="72"/>
      <c r="C607" s="62" t="s">
        <v>1894</v>
      </c>
      <c r="D607" s="62"/>
    </row>
    <row r="608" spans="1:5">
      <c r="A608" s="72"/>
      <c r="B608" s="72"/>
      <c r="C608" s="62" t="s">
        <v>1021</v>
      </c>
      <c r="D608" s="62"/>
    </row>
    <row r="609" spans="1:5">
      <c r="A609" s="72"/>
      <c r="B609" s="72"/>
      <c r="C609" s="62" t="s">
        <v>1118</v>
      </c>
      <c r="D609" s="62"/>
    </row>
    <row r="610" spans="1:5">
      <c r="A610" s="72"/>
      <c r="B610" s="72"/>
      <c r="C610" s="62" t="s">
        <v>986</v>
      </c>
      <c r="D610" s="62"/>
    </row>
    <row r="611" spans="1:5">
      <c r="A611" s="72"/>
      <c r="B611" s="72"/>
      <c r="C611" s="62" t="s">
        <v>1107</v>
      </c>
      <c r="D611" s="62"/>
    </row>
    <row r="612" spans="1:5">
      <c r="A612" s="72"/>
      <c r="B612" s="72"/>
      <c r="C612" s="62" t="s">
        <v>1895</v>
      </c>
      <c r="D612" s="62"/>
    </row>
    <row r="613" spans="1:5">
      <c r="A613" s="72"/>
      <c r="B613" s="72"/>
      <c r="C613" s="62" t="s">
        <v>1896</v>
      </c>
      <c r="D613" s="62"/>
    </row>
    <row r="614" spans="1:5">
      <c r="A614" s="72"/>
      <c r="B614" s="72"/>
      <c r="C614" s="62" t="s">
        <v>1060</v>
      </c>
      <c r="D614" s="62"/>
    </row>
    <row r="615" spans="1:5">
      <c r="A615" s="72"/>
      <c r="B615" s="72"/>
      <c r="C615" s="62" t="s">
        <v>1897</v>
      </c>
      <c r="D615" s="62"/>
    </row>
    <row r="616" spans="1:5">
      <c r="A616" s="72"/>
      <c r="B616" s="72"/>
      <c r="C616" s="62" t="s">
        <v>1898</v>
      </c>
      <c r="D616" s="62"/>
    </row>
    <row r="617" spans="1:5">
      <c r="A617" s="72"/>
      <c r="B617" s="72"/>
      <c r="C617" s="62" t="s">
        <v>1001</v>
      </c>
      <c r="D617" s="62"/>
    </row>
    <row r="618" spans="1:5">
      <c r="A618" s="72"/>
      <c r="B618" s="72"/>
      <c r="C618" s="62" t="s">
        <v>1076</v>
      </c>
      <c r="D618" s="62"/>
    </row>
    <row r="619" spans="1:5">
      <c r="A619" s="72"/>
      <c r="B619" s="72"/>
      <c r="C619" s="62" t="s">
        <v>1899</v>
      </c>
      <c r="D619" s="62"/>
    </row>
    <row r="620" spans="1:5">
      <c r="A620" s="72"/>
      <c r="B620" s="72"/>
      <c r="C620" s="62" t="s">
        <v>995</v>
      </c>
      <c r="D620" s="62"/>
    </row>
    <row r="621" spans="1:5">
      <c r="A621" s="72"/>
      <c r="B621" s="72"/>
      <c r="C621" s="62" t="s">
        <v>1900</v>
      </c>
      <c r="D621" s="62"/>
      <c r="E621" s="18" t="s">
        <v>1380</v>
      </c>
    </row>
    <row r="622" spans="1:5">
      <c r="A622" s="76"/>
      <c r="B622" s="76" t="s">
        <v>1301</v>
      </c>
      <c r="C622" s="65" t="s">
        <v>1901</v>
      </c>
      <c r="D622" s="65"/>
    </row>
    <row r="623" spans="1:5">
      <c r="A623" s="77"/>
      <c r="B623" s="77"/>
      <c r="C623" s="65" t="s">
        <v>1902</v>
      </c>
      <c r="D623" s="65"/>
    </row>
    <row r="624" spans="1:5">
      <c r="A624" s="77"/>
      <c r="B624" s="77"/>
      <c r="C624" s="65" t="s">
        <v>1903</v>
      </c>
      <c r="D624" s="65"/>
    </row>
    <row r="625" spans="1:5">
      <c r="A625" s="77"/>
      <c r="B625" s="77"/>
      <c r="C625" s="65" t="s">
        <v>1904</v>
      </c>
      <c r="D625" s="65"/>
    </row>
    <row r="626" spans="1:5">
      <c r="A626" s="77"/>
      <c r="B626" s="77"/>
      <c r="C626" s="65" t="s">
        <v>1905</v>
      </c>
      <c r="D626" s="65"/>
      <c r="E626" s="18" t="s">
        <v>1380</v>
      </c>
    </row>
    <row r="627" spans="1:5">
      <c r="A627" s="77"/>
      <c r="B627" s="77"/>
      <c r="C627" s="65" t="s">
        <v>1906</v>
      </c>
      <c r="D627" s="65"/>
    </row>
    <row r="628" spans="1:5">
      <c r="A628" s="77"/>
      <c r="B628" s="77"/>
      <c r="C628" s="65" t="s">
        <v>1907</v>
      </c>
      <c r="D628" s="65"/>
    </row>
    <row r="629" spans="1:5">
      <c r="A629" s="77"/>
      <c r="B629" s="77"/>
      <c r="C629" s="65" t="s">
        <v>418</v>
      </c>
      <c r="D629" s="65"/>
    </row>
    <row r="630" spans="1:5">
      <c r="A630" s="77"/>
      <c r="B630" s="77"/>
      <c r="C630" s="65" t="s">
        <v>1908</v>
      </c>
      <c r="D630" s="65"/>
    </row>
    <row r="631" spans="1:5">
      <c r="A631" s="77"/>
      <c r="B631" s="77"/>
      <c r="C631" s="65" t="s">
        <v>1909</v>
      </c>
      <c r="D631" s="65"/>
    </row>
    <row r="632" spans="1:5">
      <c r="A632" s="77"/>
      <c r="B632" s="77"/>
      <c r="C632" s="65" t="s">
        <v>1910</v>
      </c>
      <c r="D632" s="65"/>
    </row>
    <row r="633" spans="1:5">
      <c r="A633" s="78"/>
      <c r="B633" s="78"/>
      <c r="C633" s="65" t="s">
        <v>645</v>
      </c>
      <c r="D633" s="65"/>
    </row>
    <row r="634" spans="1:5">
      <c r="A634" s="72"/>
      <c r="B634" s="130" t="s">
        <v>1302</v>
      </c>
      <c r="C634" s="62" t="s">
        <v>1911</v>
      </c>
      <c r="D634" s="62" t="s">
        <v>1912</v>
      </c>
    </row>
    <row r="635" spans="1:5">
      <c r="A635" s="72"/>
      <c r="B635" s="130"/>
      <c r="C635" s="62" t="s">
        <v>1913</v>
      </c>
      <c r="D635" s="62" t="s">
        <v>1914</v>
      </c>
    </row>
    <row r="636" spans="1:5">
      <c r="A636" s="72"/>
      <c r="B636" s="130"/>
      <c r="C636" s="62" t="s">
        <v>1915</v>
      </c>
      <c r="D636" s="62" t="s">
        <v>1916</v>
      </c>
    </row>
    <row r="637" spans="1:5">
      <c r="A637" s="72"/>
      <c r="B637" s="130"/>
      <c r="C637" s="62" t="s">
        <v>1917</v>
      </c>
      <c r="D637" s="62" t="s">
        <v>1918</v>
      </c>
    </row>
    <row r="638" spans="1:5">
      <c r="A638" s="72"/>
      <c r="B638" s="130"/>
      <c r="C638" s="62" t="s">
        <v>1919</v>
      </c>
      <c r="D638" s="62" t="s">
        <v>1920</v>
      </c>
    </row>
    <row r="639" spans="1:5">
      <c r="A639" s="72"/>
      <c r="B639" s="130"/>
      <c r="C639" s="62" t="s">
        <v>1921</v>
      </c>
      <c r="D639" s="62" t="s">
        <v>1922</v>
      </c>
    </row>
    <row r="640" spans="1:5">
      <c r="A640" s="72"/>
      <c r="B640" s="130"/>
      <c r="C640" s="62" t="s">
        <v>1923</v>
      </c>
      <c r="D640" s="62" t="s">
        <v>1924</v>
      </c>
    </row>
    <row r="641" spans="1:4">
      <c r="A641" s="72"/>
      <c r="B641" s="130"/>
      <c r="C641" s="62" t="s">
        <v>1925</v>
      </c>
      <c r="D641" s="62" t="s">
        <v>1925</v>
      </c>
    </row>
    <row r="642" spans="1:4">
      <c r="A642" s="72"/>
      <c r="B642" s="130"/>
      <c r="C642" s="62" t="s">
        <v>645</v>
      </c>
      <c r="D642" s="62"/>
    </row>
    <row r="643" spans="1:4">
      <c r="A643" s="79"/>
      <c r="B643" s="79" t="s">
        <v>1926</v>
      </c>
      <c r="C643" s="65" t="s">
        <v>1927</v>
      </c>
      <c r="D643" s="65" t="s">
        <v>1928</v>
      </c>
    </row>
    <row r="644" spans="1:4">
      <c r="A644" s="80"/>
      <c r="B644" s="80"/>
      <c r="C644" s="65" t="s">
        <v>1929</v>
      </c>
      <c r="D644" s="65" t="s">
        <v>1930</v>
      </c>
    </row>
    <row r="645" spans="1:4">
      <c r="A645" s="80"/>
      <c r="B645" s="80"/>
      <c r="C645" s="65" t="s">
        <v>1931</v>
      </c>
      <c r="D645" s="65" t="s">
        <v>1932</v>
      </c>
    </row>
    <row r="646" spans="1:4">
      <c r="A646" s="80"/>
      <c r="B646" s="80"/>
      <c r="C646" s="65" t="s">
        <v>1933</v>
      </c>
      <c r="D646" s="65" t="s">
        <v>1934</v>
      </c>
    </row>
    <row r="647" spans="1:4">
      <c r="A647" s="80"/>
      <c r="B647" s="80"/>
      <c r="C647" s="65" t="s">
        <v>1935</v>
      </c>
      <c r="D647" s="65"/>
    </row>
    <row r="648" spans="1:4">
      <c r="A648" s="81"/>
      <c r="B648" s="81"/>
      <c r="C648" s="65" t="s">
        <v>645</v>
      </c>
      <c r="D648" s="65"/>
    </row>
    <row r="649" spans="1:4">
      <c r="A649" s="72"/>
      <c r="B649" s="130" t="s">
        <v>918</v>
      </c>
      <c r="C649" s="62" t="s">
        <v>932</v>
      </c>
      <c r="D649" s="62"/>
    </row>
    <row r="650" spans="1:4">
      <c r="A650" s="72"/>
      <c r="B650" s="130"/>
      <c r="C650" s="62" t="s">
        <v>989</v>
      </c>
      <c r="D650" s="62"/>
    </row>
    <row r="651" spans="1:4">
      <c r="A651" s="72"/>
      <c r="B651" s="130"/>
      <c r="C651" s="62" t="s">
        <v>942</v>
      </c>
      <c r="D651" s="62"/>
    </row>
    <row r="652" spans="1:4">
      <c r="A652" s="72"/>
      <c r="B652" s="130"/>
      <c r="C652" s="62" t="s">
        <v>1156</v>
      </c>
      <c r="D652" s="62"/>
    </row>
    <row r="653" spans="1:4">
      <c r="A653" s="72"/>
      <c r="B653" s="130"/>
      <c r="C653" s="62" t="s">
        <v>645</v>
      </c>
      <c r="D653" s="62"/>
    </row>
    <row r="654" spans="1:4">
      <c r="A654" s="79"/>
      <c r="B654" s="79" t="s">
        <v>919</v>
      </c>
      <c r="C654" s="65" t="s">
        <v>933</v>
      </c>
      <c r="D654" s="65"/>
    </row>
    <row r="655" spans="1:4">
      <c r="A655" s="80"/>
      <c r="B655" s="80"/>
      <c r="C655" s="65" t="s">
        <v>943</v>
      </c>
      <c r="D655" s="65"/>
    </row>
    <row r="656" spans="1:4">
      <c r="A656" s="72"/>
      <c r="B656" s="130" t="s">
        <v>22</v>
      </c>
      <c r="C656" s="62" t="s">
        <v>36</v>
      </c>
      <c r="D656" s="62"/>
    </row>
    <row r="657" spans="1:4">
      <c r="A657" s="72"/>
      <c r="B657" s="130"/>
      <c r="C657" s="62" t="s">
        <v>1936</v>
      </c>
      <c r="D657" s="62"/>
    </row>
    <row r="658" spans="1:4">
      <c r="A658" s="79"/>
      <c r="B658" s="79" t="s">
        <v>1193</v>
      </c>
      <c r="C658" s="65" t="s">
        <v>1937</v>
      </c>
      <c r="D658" s="65"/>
    </row>
    <row r="659" spans="1:4">
      <c r="A659" s="80"/>
      <c r="B659" s="80"/>
      <c r="C659" s="65" t="s">
        <v>1938</v>
      </c>
      <c r="D659" s="65"/>
    </row>
    <row r="660" spans="1:4">
      <c r="A660" s="80"/>
      <c r="B660" s="80"/>
      <c r="C660" s="65" t="s">
        <v>1939</v>
      </c>
      <c r="D660" s="65"/>
    </row>
    <row r="661" spans="1:4">
      <c r="A661" s="80"/>
      <c r="B661" s="80"/>
      <c r="C661" s="65" t="s">
        <v>1940</v>
      </c>
      <c r="D661" s="65"/>
    </row>
    <row r="662" spans="1:4">
      <c r="A662" s="80"/>
      <c r="B662" s="80"/>
      <c r="C662" s="65" t="s">
        <v>1941</v>
      </c>
      <c r="D662" s="65"/>
    </row>
    <row r="663" spans="1:4">
      <c r="A663" s="80"/>
      <c r="B663" s="80"/>
      <c r="C663" s="65" t="s">
        <v>1942</v>
      </c>
      <c r="D663" s="65"/>
    </row>
    <row r="664" spans="1:4">
      <c r="A664" s="80"/>
      <c r="B664" s="80"/>
      <c r="C664" s="65" t="s">
        <v>645</v>
      </c>
      <c r="D664" s="65"/>
    </row>
    <row r="665" spans="1:4">
      <c r="A665" s="81"/>
      <c r="B665" s="81"/>
      <c r="C665" s="65" t="s">
        <v>1213</v>
      </c>
      <c r="D665" s="65"/>
    </row>
    <row r="666" spans="1:4">
      <c r="A666" s="72"/>
      <c r="B666" s="130" t="s">
        <v>1194</v>
      </c>
      <c r="C666" s="62" t="s">
        <v>1214</v>
      </c>
      <c r="D666" s="62"/>
    </row>
    <row r="667" spans="1:4">
      <c r="A667" s="72"/>
      <c r="B667" s="130"/>
      <c r="C667" s="62" t="s">
        <v>1943</v>
      </c>
      <c r="D667" s="62"/>
    </row>
    <row r="668" spans="1:4">
      <c r="A668" s="79"/>
      <c r="B668" s="79" t="s">
        <v>78</v>
      </c>
      <c r="C668" s="65" t="s">
        <v>1944</v>
      </c>
      <c r="D668" s="65"/>
    </row>
    <row r="669" spans="1:4">
      <c r="A669" s="80"/>
      <c r="B669" s="80"/>
      <c r="C669" s="65" t="s">
        <v>1945</v>
      </c>
      <c r="D669" s="65"/>
    </row>
    <row r="670" spans="1:4">
      <c r="A670" s="80"/>
      <c r="B670" s="80"/>
      <c r="C670" s="65" t="s">
        <v>1946</v>
      </c>
      <c r="D670" s="65"/>
    </row>
    <row r="671" spans="1:4">
      <c r="A671" s="80"/>
      <c r="B671" s="80"/>
      <c r="C671" s="65" t="s">
        <v>1947</v>
      </c>
      <c r="D671" s="65"/>
    </row>
    <row r="672" spans="1:4">
      <c r="A672" s="80"/>
      <c r="B672" s="80"/>
      <c r="C672" s="65" t="s">
        <v>1948</v>
      </c>
      <c r="D672" s="65"/>
    </row>
    <row r="673" spans="1:4">
      <c r="A673" s="80"/>
      <c r="B673" s="80"/>
      <c r="C673" s="65" t="s">
        <v>1949</v>
      </c>
      <c r="D673" s="65"/>
    </row>
    <row r="674" spans="1:4">
      <c r="A674" s="80"/>
      <c r="B674" s="80"/>
      <c r="C674" s="65" t="s">
        <v>1950</v>
      </c>
      <c r="D674" s="65"/>
    </row>
    <row r="675" spans="1:4">
      <c r="A675" s="80"/>
      <c r="B675" s="80"/>
      <c r="C675" s="65" t="s">
        <v>1951</v>
      </c>
      <c r="D675" s="65"/>
    </row>
    <row r="676" spans="1:4">
      <c r="A676" s="80"/>
      <c r="B676" s="80"/>
      <c r="C676" s="65" t="s">
        <v>1952</v>
      </c>
      <c r="D676" s="65"/>
    </row>
    <row r="677" spans="1:4">
      <c r="A677" s="80"/>
      <c r="B677" s="80"/>
      <c r="C677" s="65" t="s">
        <v>1953</v>
      </c>
      <c r="D677" s="65"/>
    </row>
    <row r="678" spans="1:4">
      <c r="A678" s="80"/>
      <c r="B678" s="80"/>
      <c r="C678" s="65" t="s">
        <v>995</v>
      </c>
      <c r="D678" s="65"/>
    </row>
    <row r="679" spans="1:4">
      <c r="A679" s="81"/>
      <c r="B679" s="81"/>
      <c r="C679" s="65" t="s">
        <v>1213</v>
      </c>
      <c r="D679" s="65"/>
    </row>
    <row r="680" spans="1:4">
      <c r="A680" s="101"/>
      <c r="B680" s="101" t="s">
        <v>1197</v>
      </c>
      <c r="C680" s="62" t="s">
        <v>1937</v>
      </c>
      <c r="D680" s="62"/>
    </row>
    <row r="681" spans="1:4">
      <c r="A681" s="103"/>
      <c r="B681" s="103"/>
      <c r="C681" s="62" t="s">
        <v>1938</v>
      </c>
      <c r="D681" s="62"/>
    </row>
    <row r="682" spans="1:4">
      <c r="A682" s="103"/>
      <c r="B682" s="103"/>
      <c r="C682" s="62" t="s">
        <v>1939</v>
      </c>
      <c r="D682" s="62"/>
    </row>
    <row r="683" spans="1:4">
      <c r="A683" s="103"/>
      <c r="B683" s="103"/>
      <c r="C683" s="62" t="s">
        <v>1940</v>
      </c>
      <c r="D683" s="62"/>
    </row>
    <row r="684" spans="1:4">
      <c r="A684" s="103"/>
      <c r="B684" s="103"/>
      <c r="C684" s="62" t="s">
        <v>1941</v>
      </c>
      <c r="D684" s="62"/>
    </row>
    <row r="685" spans="1:4">
      <c r="A685" s="103"/>
      <c r="B685" s="103"/>
      <c r="C685" s="62" t="s">
        <v>1942</v>
      </c>
      <c r="D685" s="62"/>
    </row>
    <row r="686" spans="1:4">
      <c r="A686" s="103"/>
      <c r="B686" s="103"/>
      <c r="C686" s="62" t="s">
        <v>645</v>
      </c>
      <c r="D686" s="62"/>
    </row>
    <row r="687" spans="1:4">
      <c r="A687" s="103"/>
      <c r="B687" s="103"/>
      <c r="C687" s="62" t="s">
        <v>1213</v>
      </c>
      <c r="D687" s="62"/>
    </row>
    <row r="688" spans="1:4">
      <c r="A688" s="79"/>
      <c r="B688" s="76" t="s">
        <v>1954</v>
      </c>
      <c r="C688" s="65" t="s">
        <v>1955</v>
      </c>
      <c r="D688" s="65"/>
    </row>
    <row r="689" spans="1:4">
      <c r="A689" s="80"/>
      <c r="B689" s="78"/>
      <c r="C689" s="65" t="s">
        <v>1956</v>
      </c>
      <c r="D689" s="65"/>
    </row>
    <row r="690" spans="1:4">
      <c r="A690" s="101"/>
      <c r="B690" s="101" t="s">
        <v>1196</v>
      </c>
      <c r="C690" s="62" t="s">
        <v>1215</v>
      </c>
      <c r="D690" s="62"/>
    </row>
    <row r="691" spans="1:4">
      <c r="A691" s="103"/>
      <c r="B691" s="103"/>
      <c r="C691" s="62" t="s">
        <v>1957</v>
      </c>
      <c r="D691" s="62"/>
    </row>
    <row r="692" spans="1:4">
      <c r="A692" s="79"/>
      <c r="B692" s="79" t="s">
        <v>1188</v>
      </c>
      <c r="C692" s="65" t="s">
        <v>1958</v>
      </c>
      <c r="D692" s="65"/>
    </row>
    <row r="693" spans="1:4">
      <c r="A693" s="80"/>
      <c r="B693" s="80"/>
      <c r="C693" s="65" t="s">
        <v>1816</v>
      </c>
      <c r="D693" s="65"/>
    </row>
    <row r="694" spans="1:4">
      <c r="A694" s="80"/>
      <c r="B694" s="80"/>
      <c r="C694" s="65" t="s">
        <v>1208</v>
      </c>
      <c r="D694" s="65"/>
    </row>
    <row r="695" spans="1:4">
      <c r="A695" s="80"/>
      <c r="B695" s="80"/>
      <c r="C695" s="65" t="s">
        <v>1959</v>
      </c>
      <c r="D695" s="65"/>
    </row>
    <row r="696" spans="1:4">
      <c r="A696" s="80"/>
      <c r="B696" s="80"/>
      <c r="C696" s="65" t="s">
        <v>487</v>
      </c>
      <c r="D696" s="65"/>
    </row>
    <row r="697" spans="1:4">
      <c r="A697" s="80"/>
      <c r="B697" s="80"/>
      <c r="C697" s="65" t="s">
        <v>75</v>
      </c>
      <c r="D697" s="65"/>
    </row>
    <row r="698" spans="1:4">
      <c r="A698" s="80"/>
      <c r="B698" s="80"/>
      <c r="C698" s="65" t="s">
        <v>1960</v>
      </c>
      <c r="D698" s="65"/>
    </row>
    <row r="699" spans="1:4">
      <c r="A699" s="80"/>
      <c r="B699" s="80"/>
      <c r="C699" s="65" t="s">
        <v>1961</v>
      </c>
      <c r="D699" s="65"/>
    </row>
    <row r="700" spans="1:4">
      <c r="A700" s="80"/>
      <c r="B700" s="80"/>
      <c r="C700" s="65" t="s">
        <v>645</v>
      </c>
      <c r="D700" s="65"/>
    </row>
    <row r="701" spans="1:4">
      <c r="A701" s="101"/>
      <c r="B701" s="101" t="s">
        <v>1189</v>
      </c>
      <c r="C701" s="62" t="s">
        <v>1559</v>
      </c>
      <c r="D701" s="62"/>
    </row>
    <row r="702" spans="1:4">
      <c r="A702" s="103"/>
      <c r="B702" s="103"/>
      <c r="C702" s="62" t="s">
        <v>1560</v>
      </c>
      <c r="D702" s="62"/>
    </row>
    <row r="703" spans="1:4">
      <c r="A703" s="103"/>
      <c r="B703" s="103"/>
      <c r="C703" s="62" t="s">
        <v>1561</v>
      </c>
      <c r="D703" s="62"/>
    </row>
    <row r="704" spans="1:4">
      <c r="A704" s="103"/>
      <c r="B704" s="103"/>
      <c r="C704" s="62" t="s">
        <v>607</v>
      </c>
      <c r="D704" s="62"/>
    </row>
    <row r="705" spans="1:5">
      <c r="A705" s="103"/>
      <c r="B705" s="103"/>
      <c r="C705" s="62" t="s">
        <v>196</v>
      </c>
      <c r="D705" s="62"/>
    </row>
    <row r="706" spans="1:5">
      <c r="A706" s="103"/>
      <c r="B706" s="103"/>
      <c r="C706" s="62" t="s">
        <v>140</v>
      </c>
      <c r="D706" s="62"/>
    </row>
    <row r="707" spans="1:5">
      <c r="A707" s="103"/>
      <c r="B707" s="103"/>
      <c r="C707" s="62" t="s">
        <v>326</v>
      </c>
      <c r="D707" s="62"/>
    </row>
    <row r="708" spans="1:5">
      <c r="A708" s="103"/>
      <c r="B708" s="103"/>
      <c r="C708" s="62" t="s">
        <v>1563</v>
      </c>
      <c r="D708" s="62"/>
    </row>
    <row r="709" spans="1:5">
      <c r="A709" s="103"/>
      <c r="B709" s="103"/>
      <c r="C709" s="62" t="s">
        <v>112</v>
      </c>
      <c r="D709" s="62"/>
    </row>
    <row r="710" spans="1:5">
      <c r="A710" s="103"/>
      <c r="B710" s="103"/>
      <c r="C710" s="62" t="s">
        <v>505</v>
      </c>
      <c r="D710" s="62"/>
    </row>
    <row r="711" spans="1:5">
      <c r="A711" s="103"/>
      <c r="B711" s="103"/>
      <c r="C711" s="62" t="s">
        <v>166</v>
      </c>
      <c r="D711" s="62"/>
    </row>
    <row r="712" spans="1:5">
      <c r="A712" s="103"/>
      <c r="B712" s="103"/>
      <c r="C712" s="62" t="s">
        <v>190</v>
      </c>
      <c r="D712" s="62"/>
    </row>
    <row r="713" spans="1:5">
      <c r="A713" s="103"/>
      <c r="B713" s="103"/>
      <c r="C713" s="62" t="s">
        <v>1564</v>
      </c>
      <c r="D713" s="62"/>
    </row>
    <row r="714" spans="1:5">
      <c r="A714" s="103"/>
      <c r="B714" s="103"/>
      <c r="C714" s="62" t="s">
        <v>1565</v>
      </c>
      <c r="D714" s="62"/>
    </row>
    <row r="715" spans="1:5">
      <c r="A715" s="103"/>
      <c r="B715" s="103"/>
      <c r="C715" s="62" t="s">
        <v>130</v>
      </c>
      <c r="D715" s="62"/>
    </row>
    <row r="716" spans="1:5">
      <c r="A716" s="103"/>
      <c r="B716" s="103"/>
      <c r="C716" s="62" t="s">
        <v>964</v>
      </c>
      <c r="D716" s="62" t="s">
        <v>1566</v>
      </c>
      <c r="E716" s="18" t="s">
        <v>1380</v>
      </c>
    </row>
    <row r="717" spans="1:5">
      <c r="A717" s="103"/>
      <c r="B717" s="103"/>
      <c r="C717" s="62" t="s">
        <v>334</v>
      </c>
      <c r="D717" s="62"/>
    </row>
    <row r="718" spans="1:5">
      <c r="A718" s="103"/>
      <c r="B718" s="103"/>
      <c r="C718" s="62" t="s">
        <v>1567</v>
      </c>
      <c r="D718" s="62"/>
    </row>
    <row r="719" spans="1:5">
      <c r="A719" s="103"/>
      <c r="B719" s="103"/>
      <c r="C719" s="62" t="s">
        <v>103</v>
      </c>
      <c r="D719" s="62"/>
    </row>
    <row r="720" spans="1:5">
      <c r="A720" s="103"/>
      <c r="B720" s="103"/>
      <c r="C720" s="62" t="s">
        <v>1568</v>
      </c>
      <c r="D720" s="62"/>
    </row>
    <row r="721" spans="1:4">
      <c r="A721" s="103"/>
      <c r="B721" s="103"/>
      <c r="C721" s="62" t="s">
        <v>388</v>
      </c>
      <c r="D721" s="62"/>
    </row>
    <row r="722" spans="1:4">
      <c r="A722" s="103"/>
      <c r="B722" s="103"/>
      <c r="C722" s="62" t="s">
        <v>1569</v>
      </c>
      <c r="D722" s="62"/>
    </row>
    <row r="723" spans="1:4">
      <c r="A723" s="103"/>
      <c r="B723" s="103"/>
      <c r="C723" s="62" t="s">
        <v>1570</v>
      </c>
      <c r="D723" s="62"/>
    </row>
    <row r="724" spans="1:4">
      <c r="A724" s="103"/>
      <c r="B724" s="103"/>
      <c r="C724" s="62" t="s">
        <v>1571</v>
      </c>
      <c r="D724" s="62"/>
    </row>
    <row r="725" spans="1:4">
      <c r="A725" s="103"/>
      <c r="B725" s="103"/>
      <c r="C725" s="62" t="s">
        <v>418</v>
      </c>
      <c r="D725" s="62"/>
    </row>
    <row r="726" spans="1:4">
      <c r="A726" s="103"/>
      <c r="B726" s="103"/>
      <c r="C726" s="62" t="s">
        <v>412</v>
      </c>
      <c r="D726" s="62"/>
    </row>
    <row r="727" spans="1:4">
      <c r="A727" s="103"/>
      <c r="B727" s="103"/>
      <c r="C727" s="62" t="s">
        <v>118</v>
      </c>
      <c r="D727" s="62"/>
    </row>
    <row r="728" spans="1:4">
      <c r="A728" s="103"/>
      <c r="B728" s="103"/>
      <c r="C728" s="62" t="s">
        <v>92</v>
      </c>
      <c r="D728" s="62"/>
    </row>
    <row r="729" spans="1:4">
      <c r="A729" s="103"/>
      <c r="B729" s="103"/>
      <c r="C729" s="62" t="s">
        <v>1572</v>
      </c>
      <c r="D729" s="62"/>
    </row>
    <row r="730" spans="1:4">
      <c r="A730" s="103"/>
      <c r="B730" s="103"/>
      <c r="C730" s="62" t="s">
        <v>554</v>
      </c>
      <c r="D730" s="62"/>
    </row>
    <row r="731" spans="1:4">
      <c r="A731" s="103"/>
      <c r="B731" s="103"/>
      <c r="C731" s="62" t="s">
        <v>1573</v>
      </c>
      <c r="D731" s="62"/>
    </row>
    <row r="732" spans="1:4">
      <c r="A732" s="103"/>
      <c r="B732" s="103"/>
      <c r="C732" s="62" t="s">
        <v>1574</v>
      </c>
      <c r="D732" s="62"/>
    </row>
    <row r="733" spans="1:4">
      <c r="A733" s="103"/>
      <c r="B733" s="103"/>
      <c r="C733" s="62" t="s">
        <v>1575</v>
      </c>
      <c r="D733" s="62"/>
    </row>
    <row r="734" spans="1:4">
      <c r="A734" s="103"/>
      <c r="B734" s="103"/>
      <c r="C734" s="62" t="s">
        <v>1576</v>
      </c>
      <c r="D734" s="62"/>
    </row>
    <row r="735" spans="1:4">
      <c r="A735" s="103"/>
      <c r="B735" s="103"/>
      <c r="C735" s="62" t="s">
        <v>1577</v>
      </c>
      <c r="D735" s="62"/>
    </row>
    <row r="736" spans="1:4">
      <c r="A736" s="103"/>
      <c r="B736" s="103"/>
      <c r="C736" s="62" t="s">
        <v>1578</v>
      </c>
      <c r="D736" s="62"/>
    </row>
    <row r="737" spans="1:4">
      <c r="A737" s="103"/>
      <c r="B737" s="103"/>
      <c r="C737" s="62" t="s">
        <v>1579</v>
      </c>
      <c r="D737" s="62"/>
    </row>
    <row r="738" spans="1:4">
      <c r="A738" s="103"/>
      <c r="B738" s="103"/>
      <c r="C738" s="62" t="s">
        <v>1580</v>
      </c>
      <c r="D738" s="62"/>
    </row>
    <row r="739" spans="1:4">
      <c r="A739" s="103"/>
      <c r="B739" s="103"/>
      <c r="C739" s="62" t="s">
        <v>559</v>
      </c>
      <c r="D739" s="62"/>
    </row>
    <row r="740" spans="1:4">
      <c r="A740" s="103"/>
      <c r="B740" s="103"/>
      <c r="C740" s="62" t="s">
        <v>541</v>
      </c>
      <c r="D740" s="62"/>
    </row>
    <row r="741" spans="1:4">
      <c r="A741" s="103"/>
      <c r="B741" s="103"/>
      <c r="C741" s="62" t="s">
        <v>532</v>
      </c>
      <c r="D741" s="62"/>
    </row>
    <row r="742" spans="1:4">
      <c r="A742" s="103"/>
      <c r="B742" s="103"/>
      <c r="C742" s="62" t="s">
        <v>492</v>
      </c>
      <c r="D742" s="62"/>
    </row>
    <row r="743" spans="1:4">
      <c r="A743" s="103"/>
      <c r="B743" s="103"/>
      <c r="C743" s="62" t="s">
        <v>1581</v>
      </c>
      <c r="D743" s="62"/>
    </row>
    <row r="744" spans="1:4">
      <c r="A744" s="103"/>
      <c r="B744" s="103"/>
      <c r="C744" s="62" t="s">
        <v>340</v>
      </c>
      <c r="D744" s="62"/>
    </row>
    <row r="745" spans="1:4">
      <c r="A745" s="103"/>
      <c r="B745" s="103"/>
      <c r="C745" s="62" t="s">
        <v>1582</v>
      </c>
      <c r="D745" s="62"/>
    </row>
    <row r="746" spans="1:4">
      <c r="A746" s="103"/>
      <c r="B746" s="103"/>
      <c r="C746" s="62" t="s">
        <v>1583</v>
      </c>
      <c r="D746" s="62"/>
    </row>
    <row r="747" spans="1:4">
      <c r="A747" s="103"/>
      <c r="B747" s="103"/>
      <c r="C747" s="62" t="s">
        <v>1584</v>
      </c>
      <c r="D747" s="62"/>
    </row>
    <row r="748" spans="1:4">
      <c r="A748" s="103"/>
      <c r="B748" s="103"/>
      <c r="C748" s="62" t="s">
        <v>172</v>
      </c>
      <c r="D748" s="62"/>
    </row>
    <row r="749" spans="1:4">
      <c r="A749" s="103"/>
      <c r="B749" s="103"/>
      <c r="C749" s="62" t="s">
        <v>1585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1373</v>
      </c>
      <c r="D751" s="62"/>
    </row>
    <row r="752" spans="1:4">
      <c r="A752" s="103"/>
      <c r="B752" s="103"/>
      <c r="C752" s="62" t="s">
        <v>1374</v>
      </c>
      <c r="D752" s="62"/>
    </row>
    <row r="753" spans="1:4">
      <c r="A753" s="103"/>
      <c r="B753" s="103"/>
      <c r="C753" s="62" t="s">
        <v>1375</v>
      </c>
      <c r="D753" s="62"/>
    </row>
    <row r="754" spans="1:4">
      <c r="A754" s="103"/>
      <c r="B754" s="103"/>
      <c r="C754" s="62" t="s">
        <v>1376</v>
      </c>
      <c r="D754" s="62"/>
    </row>
    <row r="755" spans="1:4">
      <c r="A755" s="103"/>
      <c r="B755" s="103"/>
      <c r="C755" s="62" t="s">
        <v>1377</v>
      </c>
      <c r="D755" s="62"/>
    </row>
    <row r="756" spans="1:4">
      <c r="A756" s="103"/>
      <c r="B756" s="103"/>
      <c r="C756" s="62" t="s">
        <v>1378</v>
      </c>
      <c r="D756" s="62"/>
    </row>
    <row r="757" spans="1:4">
      <c r="A757" s="103"/>
      <c r="B757" s="103"/>
      <c r="C757" s="62" t="s">
        <v>1379</v>
      </c>
      <c r="D757" s="62"/>
    </row>
    <row r="758" spans="1:4">
      <c r="A758" s="103"/>
      <c r="B758" s="103"/>
      <c r="C758" s="62" t="s">
        <v>1381</v>
      </c>
      <c r="D758" s="62"/>
    </row>
    <row r="759" spans="1:4">
      <c r="A759" s="103"/>
      <c r="B759" s="103"/>
      <c r="C759" s="62" t="s">
        <v>1382</v>
      </c>
      <c r="D759" s="62"/>
    </row>
    <row r="760" spans="1:4">
      <c r="A760" s="103"/>
      <c r="B760" s="103"/>
      <c r="C760" s="62" t="s">
        <v>987</v>
      </c>
      <c r="D760" s="62"/>
    </row>
    <row r="761" spans="1:4">
      <c r="A761" s="103"/>
      <c r="B761" s="103"/>
      <c r="C761" s="62" t="s">
        <v>1383</v>
      </c>
      <c r="D761" s="62"/>
    </row>
    <row r="762" spans="1:4">
      <c r="A762" s="103"/>
      <c r="B762" s="103"/>
      <c r="C762" s="62" t="s">
        <v>1384</v>
      </c>
      <c r="D762" s="62"/>
    </row>
    <row r="763" spans="1:4">
      <c r="A763" s="103"/>
      <c r="B763" s="103"/>
      <c r="C763" s="62" t="s">
        <v>1385</v>
      </c>
      <c r="D763" s="62"/>
    </row>
    <row r="764" spans="1:4">
      <c r="A764" s="103"/>
      <c r="B764" s="103"/>
      <c r="C764" s="62" t="s">
        <v>1386</v>
      </c>
      <c r="D764" s="62"/>
    </row>
    <row r="765" spans="1:4">
      <c r="A765" s="103"/>
      <c r="B765" s="103"/>
      <c r="C765" s="62" t="s">
        <v>1387</v>
      </c>
      <c r="D765" s="62"/>
    </row>
    <row r="766" spans="1:4">
      <c r="A766" s="103"/>
      <c r="B766" s="103"/>
      <c r="C766" s="62" t="s">
        <v>1388</v>
      </c>
      <c r="D766" s="62"/>
    </row>
    <row r="767" spans="1:4">
      <c r="A767" s="103"/>
      <c r="B767" s="103"/>
      <c r="C767" s="62" t="s">
        <v>356</v>
      </c>
      <c r="D767" s="62"/>
    </row>
    <row r="768" spans="1:4">
      <c r="A768" s="103"/>
      <c r="B768" s="103"/>
      <c r="C768" s="62" t="s">
        <v>1389</v>
      </c>
      <c r="D768" s="62"/>
    </row>
    <row r="769" spans="1:5">
      <c r="A769" s="103"/>
      <c r="B769" s="103"/>
      <c r="C769" s="62" t="s">
        <v>1390</v>
      </c>
      <c r="D769" s="62"/>
    </row>
    <row r="770" spans="1:5">
      <c r="A770" s="103"/>
      <c r="B770" s="103"/>
      <c r="C770" s="62" t="s">
        <v>1391</v>
      </c>
      <c r="D770" s="62"/>
    </row>
    <row r="771" spans="1:5">
      <c r="A771" s="103"/>
      <c r="B771" s="103"/>
      <c r="C771" s="62" t="s">
        <v>1392</v>
      </c>
      <c r="D771" s="62"/>
    </row>
    <row r="772" spans="1:5">
      <c r="A772" s="103"/>
      <c r="B772" s="103"/>
      <c r="C772" s="62" t="s">
        <v>1393</v>
      </c>
      <c r="D772" s="62"/>
    </row>
    <row r="773" spans="1:5">
      <c r="A773" s="103"/>
      <c r="B773" s="103"/>
      <c r="C773" s="62" t="s">
        <v>1394</v>
      </c>
      <c r="D773" s="62"/>
    </row>
    <row r="774" spans="1:5">
      <c r="A774" s="103"/>
      <c r="B774" s="103"/>
      <c r="C774" s="62" t="s">
        <v>1395</v>
      </c>
      <c r="D774" s="62"/>
    </row>
    <row r="775" spans="1:5">
      <c r="A775" s="103"/>
      <c r="B775" s="103"/>
      <c r="C775" s="62" t="s">
        <v>1396</v>
      </c>
      <c r="D775" s="62"/>
    </row>
    <row r="776" spans="1:5">
      <c r="A776" s="103"/>
      <c r="B776" s="103"/>
      <c r="C776" s="62" t="s">
        <v>661</v>
      </c>
      <c r="D776" s="62"/>
    </row>
    <row r="777" spans="1:5">
      <c r="A777" s="103"/>
      <c r="B777" s="103"/>
      <c r="C777" s="62" t="s">
        <v>1397</v>
      </c>
      <c r="D777" s="62"/>
    </row>
    <row r="778" spans="1:5">
      <c r="A778" s="103"/>
      <c r="B778" s="103"/>
      <c r="C778" s="62" t="s">
        <v>1398</v>
      </c>
      <c r="D778" s="62"/>
    </row>
    <row r="779" spans="1:5">
      <c r="A779" s="103"/>
      <c r="B779" s="103"/>
      <c r="C779" s="62" t="s">
        <v>1399</v>
      </c>
      <c r="D779" s="62"/>
    </row>
    <row r="780" spans="1:5">
      <c r="A780" s="103"/>
      <c r="B780" s="103"/>
      <c r="C780" s="62" t="s">
        <v>1400</v>
      </c>
      <c r="D780" s="62"/>
    </row>
    <row r="781" spans="1:5">
      <c r="A781" s="103"/>
      <c r="B781" s="103"/>
      <c r="C781" s="62" t="s">
        <v>1401</v>
      </c>
      <c r="D781" s="62"/>
    </row>
    <row r="782" spans="1:5">
      <c r="A782" s="103"/>
      <c r="B782" s="103"/>
      <c r="C782" s="62" t="s">
        <v>1402</v>
      </c>
      <c r="D782" s="62"/>
      <c r="E782" s="18" t="s">
        <v>1380</v>
      </c>
    </row>
    <row r="783" spans="1:5">
      <c r="A783" s="103"/>
      <c r="B783" s="103"/>
      <c r="C783" s="62" t="s">
        <v>1403</v>
      </c>
      <c r="D783" s="62"/>
      <c r="E783" s="18" t="s">
        <v>1380</v>
      </c>
    </row>
    <row r="784" spans="1:5">
      <c r="A784" s="103"/>
      <c r="B784" s="103"/>
      <c r="C784" s="62" t="s">
        <v>764</v>
      </c>
      <c r="D784" s="62"/>
      <c r="E784" s="18" t="s">
        <v>1380</v>
      </c>
    </row>
    <row r="785" spans="1:5">
      <c r="A785" s="103"/>
      <c r="B785" s="103"/>
      <c r="C785" s="62" t="s">
        <v>899</v>
      </c>
      <c r="D785" s="62"/>
    </row>
    <row r="786" spans="1:5">
      <c r="A786" s="103"/>
      <c r="B786" s="103"/>
      <c r="C786" s="62" t="s">
        <v>1406</v>
      </c>
      <c r="D786" s="62"/>
    </row>
    <row r="787" spans="1:5">
      <c r="A787" s="103"/>
      <c r="B787" s="103"/>
      <c r="C787" s="62" t="s">
        <v>1407</v>
      </c>
      <c r="D787" s="62"/>
    </row>
    <row r="788" spans="1:5">
      <c r="A788" s="103"/>
      <c r="B788" s="103"/>
      <c r="C788" s="62" t="s">
        <v>1408</v>
      </c>
      <c r="D788" s="62"/>
    </row>
    <row r="789" spans="1:5">
      <c r="A789" s="103"/>
      <c r="B789" s="103"/>
      <c r="C789" s="62" t="s">
        <v>1409</v>
      </c>
      <c r="D789" s="62"/>
    </row>
    <row r="790" spans="1:5">
      <c r="A790" s="103"/>
      <c r="B790" s="103"/>
      <c r="C790" s="62" t="s">
        <v>706</v>
      </c>
      <c r="D790" s="62"/>
      <c r="E790" s="18" t="s">
        <v>1380</v>
      </c>
    </row>
    <row r="791" spans="1:5">
      <c r="A791" s="103"/>
      <c r="B791" s="103"/>
      <c r="C791" s="62" t="s">
        <v>1410</v>
      </c>
      <c r="D791" s="62"/>
    </row>
    <row r="792" spans="1:5">
      <c r="A792" s="103"/>
      <c r="B792" s="103"/>
      <c r="C792" s="62" t="s">
        <v>833</v>
      </c>
      <c r="D792" s="62"/>
    </row>
    <row r="793" spans="1:5">
      <c r="A793" s="103"/>
      <c r="B793" s="103"/>
      <c r="C793" s="62" t="s">
        <v>1411</v>
      </c>
      <c r="D793" s="62"/>
    </row>
    <row r="794" spans="1:5">
      <c r="A794" s="103"/>
      <c r="B794" s="103"/>
      <c r="C794" s="62" t="s">
        <v>1962</v>
      </c>
      <c r="D794" s="62"/>
    </row>
    <row r="795" spans="1:5">
      <c r="A795" s="103"/>
      <c r="B795" s="103"/>
      <c r="C795" s="62" t="s">
        <v>1042</v>
      </c>
      <c r="D795" s="62"/>
    </row>
    <row r="796" spans="1:5">
      <c r="A796" s="103"/>
      <c r="B796" s="103"/>
      <c r="C796" s="62" t="s">
        <v>1412</v>
      </c>
      <c r="D796" s="62"/>
    </row>
    <row r="797" spans="1:5">
      <c r="A797" s="103"/>
      <c r="B797" s="103"/>
      <c r="C797" s="62" t="s">
        <v>1413</v>
      </c>
      <c r="D797" s="62"/>
    </row>
    <row r="798" spans="1:5">
      <c r="A798" s="103"/>
      <c r="B798" s="103"/>
      <c r="C798" s="62" t="s">
        <v>1414</v>
      </c>
      <c r="D798" s="62"/>
    </row>
    <row r="799" spans="1:5">
      <c r="A799" s="103"/>
      <c r="B799" s="103"/>
      <c r="C799" s="62" t="s">
        <v>1415</v>
      </c>
      <c r="D799" s="62"/>
    </row>
    <row r="800" spans="1:5">
      <c r="A800" s="103"/>
      <c r="B800" s="103"/>
      <c r="C800" s="62" t="s">
        <v>1416</v>
      </c>
      <c r="D800" s="62"/>
    </row>
    <row r="801" spans="1:5">
      <c r="A801" s="103"/>
      <c r="B801" s="103"/>
      <c r="C801" s="62" t="s">
        <v>1417</v>
      </c>
      <c r="D801" s="62"/>
    </row>
    <row r="802" spans="1:5">
      <c r="A802" s="103"/>
      <c r="B802" s="103"/>
      <c r="C802" s="62" t="s">
        <v>1418</v>
      </c>
      <c r="D802" s="62"/>
    </row>
    <row r="803" spans="1:5">
      <c r="A803" s="103"/>
      <c r="B803" s="103"/>
      <c r="C803" s="62" t="s">
        <v>1419</v>
      </c>
      <c r="D803" s="62"/>
    </row>
    <row r="804" spans="1:5">
      <c r="A804" s="103"/>
      <c r="B804" s="103"/>
      <c r="C804" s="62" t="s">
        <v>1420</v>
      </c>
      <c r="D804" s="62"/>
    </row>
    <row r="805" spans="1:5">
      <c r="A805" s="103"/>
      <c r="B805" s="103"/>
      <c r="C805" s="62" t="s">
        <v>1421</v>
      </c>
      <c r="D805" s="62"/>
    </row>
    <row r="806" spans="1:5">
      <c r="A806" s="103"/>
      <c r="B806" s="103"/>
      <c r="C806" s="62" t="s">
        <v>1422</v>
      </c>
      <c r="D806" s="62"/>
    </row>
    <row r="807" spans="1:5">
      <c r="A807" s="103"/>
      <c r="B807" s="103"/>
      <c r="C807" s="62" t="s">
        <v>1423</v>
      </c>
      <c r="D807" s="62"/>
    </row>
    <row r="808" spans="1:5">
      <c r="A808" s="103"/>
      <c r="B808" s="103"/>
      <c r="C808" s="62" t="s">
        <v>1425</v>
      </c>
      <c r="D808" s="62"/>
    </row>
    <row r="809" spans="1:5">
      <c r="A809" s="103"/>
      <c r="B809" s="103"/>
      <c r="C809" s="62" t="s">
        <v>1424</v>
      </c>
      <c r="D809" s="62"/>
      <c r="E809" s="18" t="s">
        <v>1380</v>
      </c>
    </row>
    <row r="810" spans="1:5">
      <c r="A810" s="103"/>
      <c r="B810" s="103"/>
      <c r="C810" s="62" t="s">
        <v>808</v>
      </c>
      <c r="D810" s="62"/>
    </row>
    <row r="811" spans="1:5">
      <c r="A811" s="103"/>
      <c r="B811" s="103"/>
      <c r="C811" s="62" t="s">
        <v>1426</v>
      </c>
      <c r="D811" s="62"/>
    </row>
    <row r="812" spans="1:5">
      <c r="A812" s="103"/>
      <c r="B812" s="103"/>
      <c r="C812" s="62" t="s">
        <v>1427</v>
      </c>
      <c r="D812" s="62"/>
    </row>
    <row r="813" spans="1:5">
      <c r="A813" s="103"/>
      <c r="B813" s="103"/>
      <c r="C813" s="62" t="s">
        <v>1428</v>
      </c>
      <c r="D813" s="62"/>
    </row>
    <row r="814" spans="1:5">
      <c r="A814" s="103"/>
      <c r="B814" s="103"/>
      <c r="C814" s="62" t="s">
        <v>1049</v>
      </c>
      <c r="D814" s="62"/>
    </row>
    <row r="815" spans="1:5">
      <c r="A815" s="103"/>
      <c r="B815" s="103"/>
      <c r="C815" s="62" t="s">
        <v>1429</v>
      </c>
      <c r="D815" s="62"/>
    </row>
    <row r="816" spans="1:5">
      <c r="A816" s="103"/>
      <c r="B816" s="103"/>
      <c r="C816" s="62" t="s">
        <v>1430</v>
      </c>
      <c r="D816" s="62"/>
    </row>
    <row r="817" spans="1:4">
      <c r="A817" s="103"/>
      <c r="B817" s="103"/>
      <c r="C817" s="62" t="s">
        <v>1431</v>
      </c>
      <c r="D817" s="62"/>
    </row>
    <row r="818" spans="1:4">
      <c r="A818" s="103"/>
      <c r="B818" s="103"/>
      <c r="C818" s="62" t="s">
        <v>1432</v>
      </c>
      <c r="D818" s="62"/>
    </row>
    <row r="819" spans="1:4">
      <c r="A819" s="103"/>
      <c r="B819" s="103"/>
      <c r="C819" s="62" t="s">
        <v>1433</v>
      </c>
      <c r="D819" s="62"/>
    </row>
    <row r="820" spans="1:4">
      <c r="A820" s="103"/>
      <c r="B820" s="103"/>
      <c r="C820" s="62" t="s">
        <v>1434</v>
      </c>
      <c r="D820" s="62"/>
    </row>
    <row r="821" spans="1:4">
      <c r="A821" s="103"/>
      <c r="B821" s="103"/>
      <c r="C821" s="62" t="s">
        <v>1435</v>
      </c>
      <c r="D821" s="62"/>
    </row>
    <row r="822" spans="1:4">
      <c r="A822" s="103"/>
      <c r="B822" s="103"/>
      <c r="C822" s="62" t="s">
        <v>1436</v>
      </c>
      <c r="D822" s="62"/>
    </row>
    <row r="823" spans="1:4">
      <c r="A823" s="103"/>
      <c r="B823" s="103"/>
      <c r="C823" s="62" t="s">
        <v>1437</v>
      </c>
      <c r="D823" s="62"/>
    </row>
    <row r="824" spans="1:4">
      <c r="A824" s="103"/>
      <c r="B824" s="103"/>
      <c r="C824" s="62" t="s">
        <v>1140</v>
      </c>
      <c r="D824" s="62"/>
    </row>
    <row r="825" spans="1:4">
      <c r="A825" s="103"/>
      <c r="B825" s="103"/>
      <c r="C825" s="62" t="s">
        <v>1054</v>
      </c>
      <c r="D825" s="62"/>
    </row>
    <row r="826" spans="1:4">
      <c r="A826" s="103"/>
      <c r="B826" s="103"/>
      <c r="C826" s="62" t="s">
        <v>1438</v>
      </c>
      <c r="D826" s="62"/>
    </row>
    <row r="827" spans="1:4">
      <c r="A827" s="103"/>
      <c r="B827" s="103"/>
      <c r="C827" s="62" t="s">
        <v>1439</v>
      </c>
      <c r="D827" s="62"/>
    </row>
    <row r="828" spans="1:4">
      <c r="A828" s="103"/>
      <c r="B828" s="103"/>
      <c r="C828" s="62" t="s">
        <v>1440</v>
      </c>
      <c r="D828" s="62"/>
    </row>
    <row r="829" spans="1:4">
      <c r="A829" s="103"/>
      <c r="B829" s="103"/>
      <c r="C829" s="62" t="s">
        <v>1147</v>
      </c>
      <c r="D829" s="62"/>
    </row>
    <row r="830" spans="1:4">
      <c r="A830" s="103"/>
      <c r="B830" s="103"/>
      <c r="C830" s="62" t="s">
        <v>1441</v>
      </c>
      <c r="D830" s="62"/>
    </row>
    <row r="831" spans="1:4">
      <c r="A831" s="103"/>
      <c r="B831" s="103"/>
      <c r="C831" s="62" t="s">
        <v>1963</v>
      </c>
      <c r="D831" s="138" t="s">
        <v>1964</v>
      </c>
    </row>
    <row r="832" spans="1:4">
      <c r="A832" s="103"/>
      <c r="B832" s="103"/>
      <c r="C832" s="62" t="s">
        <v>1965</v>
      </c>
      <c r="D832" s="138" t="s">
        <v>1448</v>
      </c>
    </row>
    <row r="833" spans="1:4">
      <c r="A833" s="103"/>
      <c r="B833" s="103"/>
      <c r="C833" s="62" t="s">
        <v>1966</v>
      </c>
      <c r="D833" s="138" t="s">
        <v>1448</v>
      </c>
    </row>
    <row r="834" spans="1:4" ht="15">
      <c r="A834" s="103"/>
      <c r="B834" s="103"/>
      <c r="C834" s="62" t="s">
        <v>1967</v>
      </c>
      <c r="D834" s="136"/>
    </row>
    <row r="835" spans="1:4">
      <c r="A835" s="103"/>
      <c r="B835" s="103"/>
      <c r="C835" s="62" t="s">
        <v>90</v>
      </c>
      <c r="D835" s="62"/>
    </row>
    <row r="836" spans="1:4">
      <c r="A836" s="103"/>
      <c r="B836" s="103"/>
      <c r="C836" s="62" t="s">
        <v>1108</v>
      </c>
      <c r="D836" s="62"/>
    </row>
    <row r="837" spans="1:4">
      <c r="A837" s="103"/>
      <c r="B837" s="103"/>
      <c r="C837" s="62" t="s">
        <v>1443</v>
      </c>
      <c r="D837" s="62"/>
    </row>
    <row r="838" spans="1:4">
      <c r="A838" s="103"/>
      <c r="B838" s="103"/>
      <c r="C838" s="62" t="s">
        <v>1043</v>
      </c>
      <c r="D838" s="62"/>
    </row>
    <row r="839" spans="1:4">
      <c r="A839" s="103"/>
      <c r="B839" s="103"/>
      <c r="C839" s="62" t="s">
        <v>797</v>
      </c>
      <c r="D839" s="62"/>
    </row>
    <row r="840" spans="1:4">
      <c r="A840" s="103"/>
      <c r="B840" s="103"/>
      <c r="C840" s="62" t="s">
        <v>1442</v>
      </c>
      <c r="D840" s="62"/>
    </row>
    <row r="841" spans="1:4">
      <c r="A841" s="103"/>
      <c r="B841" s="103"/>
      <c r="C841" s="62" t="s">
        <v>1444</v>
      </c>
      <c r="D841" s="62"/>
    </row>
    <row r="842" spans="1:4">
      <c r="A842" s="103"/>
      <c r="B842" s="103"/>
      <c r="C842" s="62" t="s">
        <v>1968</v>
      </c>
      <c r="D842" s="62"/>
    </row>
    <row r="843" spans="1:4">
      <c r="A843" s="103"/>
      <c r="B843" s="103"/>
      <c r="C843" s="62" t="s">
        <v>1969</v>
      </c>
      <c r="D843" s="62"/>
    </row>
    <row r="844" spans="1:4">
      <c r="A844" s="103"/>
      <c r="B844" s="103"/>
      <c r="C844" s="62" t="s">
        <v>1209</v>
      </c>
      <c r="D844" s="62"/>
    </row>
    <row r="845" spans="1:4">
      <c r="A845" s="103"/>
      <c r="B845" s="103"/>
      <c r="C845" s="62" t="s">
        <v>1970</v>
      </c>
      <c r="D845" s="62"/>
    </row>
    <row r="846" spans="1:4">
      <c r="A846" s="103"/>
      <c r="B846" s="103"/>
      <c r="C846" s="62" t="s">
        <v>1971</v>
      </c>
      <c r="D846" s="62"/>
    </row>
    <row r="847" spans="1:4">
      <c r="A847" s="103"/>
      <c r="B847" s="103"/>
      <c r="C847" s="62" t="s">
        <v>1972</v>
      </c>
      <c r="D847" s="62"/>
    </row>
    <row r="848" spans="1:4">
      <c r="A848" s="103"/>
      <c r="B848" s="103"/>
      <c r="C848" s="62" t="s">
        <v>1973</v>
      </c>
      <c r="D848" s="62"/>
    </row>
    <row r="849" spans="1:4">
      <c r="A849" s="103"/>
      <c r="B849" s="103"/>
      <c r="C849" s="62" t="s">
        <v>1974</v>
      </c>
      <c r="D849" s="62"/>
    </row>
    <row r="850" spans="1:4">
      <c r="A850" s="103"/>
      <c r="B850" s="103"/>
      <c r="C850" s="62" t="s">
        <v>645</v>
      </c>
      <c r="D850" s="62"/>
    </row>
    <row r="851" spans="1:4">
      <c r="A851" s="76" t="s">
        <v>1201</v>
      </c>
      <c r="B851" s="76"/>
      <c r="C851" s="65" t="s">
        <v>931</v>
      </c>
      <c r="D851" s="65"/>
    </row>
    <row r="852" spans="1:4">
      <c r="A852" s="77"/>
      <c r="B852" s="77"/>
      <c r="C852" s="65" t="s">
        <v>93</v>
      </c>
      <c r="D852" s="65"/>
    </row>
    <row r="853" spans="1:4">
      <c r="A853" s="103" t="s">
        <v>1975</v>
      </c>
      <c r="B853" s="103" t="s">
        <v>5</v>
      </c>
      <c r="C853" s="62" t="s">
        <v>1976</v>
      </c>
      <c r="D853" s="62"/>
    </row>
    <row r="854" spans="1:4">
      <c r="A854" s="103"/>
      <c r="B854" s="103"/>
      <c r="C854" s="62" t="s">
        <v>1977</v>
      </c>
      <c r="D854" s="62"/>
    </row>
    <row r="855" spans="1:4">
      <c r="A855" s="103"/>
      <c r="B855" s="103"/>
      <c r="C855" s="62" t="s">
        <v>1978</v>
      </c>
      <c r="D855" s="62"/>
    </row>
    <row r="856" spans="1:4">
      <c r="A856" s="103"/>
      <c r="B856" s="103"/>
      <c r="C856" s="62" t="s">
        <v>1979</v>
      </c>
      <c r="D856" s="62"/>
    </row>
    <row r="857" spans="1:4">
      <c r="A857" s="103"/>
      <c r="B857" s="103"/>
      <c r="C857" s="62" t="s">
        <v>1980</v>
      </c>
      <c r="D857" s="62"/>
    </row>
    <row r="858" spans="1:4">
      <c r="A858" s="103"/>
      <c r="B858" s="103"/>
      <c r="C858" s="62" t="s">
        <v>1981</v>
      </c>
      <c r="D858" s="62"/>
    </row>
    <row r="859" spans="1:4">
      <c r="A859" s="103"/>
      <c r="B859" s="103"/>
      <c r="C859" s="62" t="s">
        <v>1982</v>
      </c>
      <c r="D859" s="62"/>
    </row>
    <row r="860" spans="1:4">
      <c r="A860" s="103"/>
      <c r="B860" s="103"/>
      <c r="C860" s="62" t="s">
        <v>1983</v>
      </c>
      <c r="D860" s="62"/>
    </row>
    <row r="861" spans="1:4">
      <c r="A861" s="103"/>
      <c r="B861" s="103"/>
      <c r="C861" s="62" t="s">
        <v>1984</v>
      </c>
      <c r="D861" s="62"/>
    </row>
    <row r="862" spans="1:4">
      <c r="A862" s="76" t="s">
        <v>1985</v>
      </c>
      <c r="B862" s="76" t="s">
        <v>5</v>
      </c>
      <c r="C862" s="65" t="s">
        <v>45</v>
      </c>
      <c r="D862" s="65"/>
    </row>
    <row r="863" spans="1:4">
      <c r="A863" s="77"/>
      <c r="B863" s="77"/>
      <c r="C863" s="65" t="s">
        <v>1986</v>
      </c>
      <c r="D863" s="65"/>
    </row>
    <row r="864" spans="1:4">
      <c r="A864" s="77"/>
      <c r="B864" s="77"/>
      <c r="C864" s="65" t="s">
        <v>49</v>
      </c>
      <c r="D864" s="65"/>
    </row>
    <row r="865" spans="1:4">
      <c r="A865" s="77"/>
      <c r="B865" s="77"/>
      <c r="C865" s="65" t="s">
        <v>1987</v>
      </c>
      <c r="D865" s="65"/>
    </row>
    <row r="866" spans="1:4">
      <c r="A866" s="77"/>
      <c r="B866" s="77"/>
      <c r="C866" s="65" t="s">
        <v>1988</v>
      </c>
      <c r="D866" s="65"/>
    </row>
    <row r="867" spans="1:4">
      <c r="A867" s="77"/>
      <c r="B867" s="77"/>
      <c r="C867" s="65" t="s">
        <v>1989</v>
      </c>
      <c r="D867" s="65"/>
    </row>
    <row r="868" spans="1:4">
      <c r="A868" s="77"/>
      <c r="B868" s="77"/>
      <c r="C868" s="65" t="s">
        <v>29</v>
      </c>
      <c r="D868" s="65"/>
    </row>
    <row r="869" spans="1:4">
      <c r="A869" s="77"/>
      <c r="B869" s="77"/>
      <c r="C869" s="65" t="s">
        <v>1990</v>
      </c>
      <c r="D869" s="65"/>
    </row>
    <row r="870" spans="1:4">
      <c r="A870" s="103" t="s">
        <v>1991</v>
      </c>
      <c r="B870" s="103" t="s">
        <v>5</v>
      </c>
      <c r="C870" s="62" t="s">
        <v>45</v>
      </c>
      <c r="D870" s="62"/>
    </row>
    <row r="871" spans="1:4">
      <c r="A871" s="103"/>
      <c r="B871" s="103"/>
      <c r="C871" s="62" t="s">
        <v>49</v>
      </c>
      <c r="D871" s="62"/>
    </row>
    <row r="872" spans="1:4">
      <c r="A872" s="103"/>
      <c r="B872" s="103"/>
      <c r="C872" s="62" t="s">
        <v>1988</v>
      </c>
      <c r="D872" s="62"/>
    </row>
    <row r="873" spans="1:4">
      <c r="A873" s="103"/>
      <c r="B873" s="103"/>
      <c r="C873" s="62" t="s">
        <v>645</v>
      </c>
      <c r="D873" s="62"/>
    </row>
    <row r="874" spans="1:4">
      <c r="A874" s="76" t="s">
        <v>1992</v>
      </c>
      <c r="B874" s="76" t="s">
        <v>5</v>
      </c>
      <c r="C874" s="65" t="s">
        <v>111</v>
      </c>
      <c r="D874" s="65"/>
    </row>
    <row r="875" spans="1:4">
      <c r="A875" s="77"/>
      <c r="B875" s="77"/>
      <c r="C875" s="65" t="s">
        <v>89</v>
      </c>
      <c r="D875" s="65"/>
    </row>
    <row r="876" spans="1:4">
      <c r="A876" s="77"/>
      <c r="B876" s="77"/>
      <c r="C876" s="65" t="s">
        <v>423</v>
      </c>
      <c r="D876" s="65"/>
    </row>
    <row r="877" spans="1:4">
      <c r="A877" s="77"/>
      <c r="B877" s="77"/>
      <c r="C877" s="65" t="s">
        <v>1822</v>
      </c>
      <c r="D877" s="65"/>
    </row>
    <row r="878" spans="1:4">
      <c r="A878" s="77"/>
      <c r="B878" s="77"/>
      <c r="C878" s="65" t="s">
        <v>1993</v>
      </c>
      <c r="D878" s="65"/>
    </row>
    <row r="879" spans="1:4">
      <c r="A879" s="77"/>
      <c r="B879" s="77"/>
      <c r="C879" s="65" t="s">
        <v>1994</v>
      </c>
      <c r="D879" s="65"/>
    </row>
    <row r="880" spans="1:4">
      <c r="A880" s="77"/>
      <c r="B880" s="77"/>
      <c r="C880" s="65" t="s">
        <v>1995</v>
      </c>
      <c r="D880" s="65"/>
    </row>
    <row r="881" spans="1:5">
      <c r="A881" s="77"/>
      <c r="B881" s="77"/>
      <c r="C881" s="65" t="s">
        <v>1996</v>
      </c>
      <c r="D881" s="65"/>
    </row>
    <row r="882" spans="1:5">
      <c r="A882" s="77"/>
      <c r="B882" s="77"/>
      <c r="C882" s="65" t="s">
        <v>1997</v>
      </c>
      <c r="D882" s="65" t="s">
        <v>1997</v>
      </c>
      <c r="E882" s="18" t="s">
        <v>1380</v>
      </c>
    </row>
    <row r="883" spans="1:5">
      <c r="A883" s="78"/>
      <c r="B883" s="78"/>
      <c r="C883" s="65" t="s">
        <v>645</v>
      </c>
      <c r="D883" s="65"/>
    </row>
    <row r="884" spans="1:5">
      <c r="A884" s="92" t="s">
        <v>1998</v>
      </c>
      <c r="B884" s="92" t="s">
        <v>5</v>
      </c>
      <c r="C884" s="62" t="s">
        <v>487</v>
      </c>
      <c r="D884" s="62"/>
    </row>
    <row r="885" spans="1:5">
      <c r="A885" s="93"/>
      <c r="B885" s="93"/>
      <c r="C885" s="62" t="s">
        <v>1999</v>
      </c>
      <c r="D885" s="62"/>
    </row>
    <row r="886" spans="1:5">
      <c r="A886" s="93"/>
      <c r="B886" s="93"/>
      <c r="C886" s="62" t="s">
        <v>2000</v>
      </c>
      <c r="D886" s="62"/>
    </row>
    <row r="887" spans="1:5">
      <c r="A887" s="93"/>
      <c r="B887" s="93"/>
      <c r="C887" s="62" t="s">
        <v>2001</v>
      </c>
      <c r="D887" s="62"/>
    </row>
    <row r="888" spans="1:5">
      <c r="A888" s="93"/>
      <c r="B888" s="93"/>
      <c r="C888" s="62" t="s">
        <v>2002</v>
      </c>
      <c r="D888" s="62"/>
    </row>
    <row r="889" spans="1:5">
      <c r="A889" s="93"/>
      <c r="B889" s="93"/>
      <c r="C889" s="62" t="s">
        <v>2003</v>
      </c>
      <c r="D889" s="62" t="s">
        <v>2004</v>
      </c>
    </row>
    <row r="890" spans="1:5">
      <c r="A890" s="93"/>
      <c r="B890" s="93"/>
      <c r="C890" s="62" t="s">
        <v>2005</v>
      </c>
      <c r="D890" s="62"/>
    </row>
    <row r="891" spans="1:5">
      <c r="A891" s="76" t="s">
        <v>1578</v>
      </c>
      <c r="B891" s="76" t="s">
        <v>5</v>
      </c>
      <c r="C891" s="65" t="s">
        <v>724</v>
      </c>
      <c r="D891" s="65"/>
    </row>
    <row r="892" spans="1:5">
      <c r="A892" s="77"/>
      <c r="B892" s="77"/>
      <c r="C892" s="65" t="s">
        <v>753</v>
      </c>
      <c r="D892" s="65"/>
    </row>
    <row r="893" spans="1:5">
      <c r="A893" s="77"/>
      <c r="B893" s="77"/>
      <c r="C893" s="65" t="s">
        <v>728</v>
      </c>
      <c r="D893" s="65"/>
    </row>
    <row r="894" spans="1:5">
      <c r="A894" s="77"/>
      <c r="B894" s="77"/>
      <c r="C894" s="65" t="s">
        <v>787</v>
      </c>
      <c r="D894" s="65"/>
    </row>
    <row r="895" spans="1:5">
      <c r="A895" s="77"/>
      <c r="B895" s="77"/>
      <c r="C895" s="65" t="s">
        <v>2006</v>
      </c>
      <c r="D895" s="65"/>
    </row>
    <row r="896" spans="1:5">
      <c r="A896" s="77"/>
      <c r="B896" s="77"/>
      <c r="C896" s="65" t="s">
        <v>645</v>
      </c>
      <c r="D896" s="65"/>
    </row>
    <row r="897" spans="1:4">
      <c r="A897" s="92" t="s">
        <v>2007</v>
      </c>
      <c r="B897" s="92" t="s">
        <v>5</v>
      </c>
      <c r="C897" s="62" t="s">
        <v>903</v>
      </c>
      <c r="D897" s="62"/>
    </row>
    <row r="898" spans="1:4">
      <c r="A898" s="93"/>
      <c r="B898" s="93"/>
      <c r="C898" s="62" t="s">
        <v>2008</v>
      </c>
      <c r="D898" s="62"/>
    </row>
    <row r="899" spans="1:4">
      <c r="A899" s="93"/>
      <c r="B899" s="93"/>
      <c r="C899" s="62" t="s">
        <v>487</v>
      </c>
      <c r="D899" s="62"/>
    </row>
    <row r="900" spans="1:4">
      <c r="A900" s="93"/>
      <c r="B900" s="93"/>
      <c r="C900" s="62" t="s">
        <v>645</v>
      </c>
      <c r="D900" s="62"/>
    </row>
    <row r="901" spans="1:4">
      <c r="A901" s="76" t="s">
        <v>2009</v>
      </c>
      <c r="B901" s="76" t="s">
        <v>5</v>
      </c>
      <c r="C901" s="65" t="s">
        <v>2010</v>
      </c>
      <c r="D901" s="65"/>
    </row>
    <row r="902" spans="1:4">
      <c r="A902" s="77"/>
      <c r="B902" s="77"/>
      <c r="C902" s="65" t="s">
        <v>2011</v>
      </c>
      <c r="D902" s="65"/>
    </row>
    <row r="903" spans="1:4">
      <c r="A903" s="77"/>
      <c r="B903" s="77"/>
      <c r="C903" s="65" t="s">
        <v>1207</v>
      </c>
      <c r="D903" s="65"/>
    </row>
    <row r="904" spans="1:4">
      <c r="A904" s="77"/>
      <c r="B904" s="77"/>
      <c r="C904" s="65" t="s">
        <v>2012</v>
      </c>
      <c r="D904" s="65"/>
    </row>
    <row r="905" spans="1:4">
      <c r="A905" s="77"/>
      <c r="B905" s="77"/>
      <c r="C905" s="65" t="s">
        <v>2013</v>
      </c>
      <c r="D905" s="65"/>
    </row>
    <row r="906" spans="1:4">
      <c r="A906" s="102" t="s">
        <v>2014</v>
      </c>
      <c r="B906" s="102" t="s">
        <v>5</v>
      </c>
      <c r="C906" s="68" t="s">
        <v>2015</v>
      </c>
      <c r="D906" s="68"/>
    </row>
    <row r="907" spans="1:4">
      <c r="A907" s="103"/>
      <c r="B907" s="103"/>
      <c r="C907" s="68" t="s">
        <v>2016</v>
      </c>
      <c r="D907" s="68"/>
    </row>
    <row r="908" spans="1:4">
      <c r="A908" s="103"/>
      <c r="B908" s="103"/>
      <c r="C908" s="62" t="s">
        <v>2017</v>
      </c>
      <c r="D908" s="62"/>
    </row>
    <row r="909" spans="1:4">
      <c r="A909" s="103"/>
      <c r="B909" s="103"/>
      <c r="C909" s="62" t="s">
        <v>2018</v>
      </c>
      <c r="D909" s="62"/>
    </row>
    <row r="910" spans="1:4">
      <c r="A910" s="103"/>
      <c r="B910" s="103"/>
      <c r="C910" s="62" t="s">
        <v>2019</v>
      </c>
      <c r="D910" s="62"/>
    </row>
    <row r="911" spans="1:4">
      <c r="A911" s="103"/>
      <c r="B911" s="103"/>
      <c r="C911" s="62" t="s">
        <v>2020</v>
      </c>
      <c r="D911" s="62"/>
    </row>
    <row r="912" spans="1:4">
      <c r="A912" s="98" t="s">
        <v>2021</v>
      </c>
      <c r="B912" s="98" t="s">
        <v>5</v>
      </c>
      <c r="C912" s="70" t="s">
        <v>45</v>
      </c>
      <c r="D912" s="70"/>
    </row>
    <row r="913" spans="1:5">
      <c r="A913" s="80"/>
      <c r="B913" s="80"/>
      <c r="C913" s="70" t="s">
        <v>1986</v>
      </c>
      <c r="D913" s="70"/>
    </row>
    <row r="914" spans="1:5">
      <c r="A914" s="80"/>
      <c r="B914" s="80"/>
      <c r="C914" s="65" t="s">
        <v>49</v>
      </c>
      <c r="D914" s="65"/>
    </row>
    <row r="915" spans="1:5">
      <c r="A915" s="80"/>
      <c r="B915" s="80"/>
      <c r="C915" s="65" t="s">
        <v>1987</v>
      </c>
      <c r="D915" s="65"/>
    </row>
    <row r="916" spans="1:5">
      <c r="A916" s="80"/>
      <c r="B916" s="80"/>
      <c r="C916" s="65" t="s">
        <v>1988</v>
      </c>
      <c r="D916" s="65"/>
    </row>
    <row r="917" spans="1:5">
      <c r="A917" s="80"/>
      <c r="B917" s="80"/>
      <c r="C917" s="65" t="s">
        <v>1989</v>
      </c>
      <c r="D917" s="65"/>
    </row>
    <row r="918" spans="1:5">
      <c r="A918" s="80"/>
      <c r="B918" s="80"/>
      <c r="C918" s="70" t="s">
        <v>29</v>
      </c>
      <c r="D918" s="70"/>
    </row>
    <row r="919" spans="1:5">
      <c r="A919" s="80"/>
      <c r="B919" s="80"/>
      <c r="C919" s="70" t="s">
        <v>1990</v>
      </c>
      <c r="D919" s="70"/>
    </row>
    <row r="920" spans="1:5" ht="15">
      <c r="A920" s="102" t="s">
        <v>2022</v>
      </c>
      <c r="B920" s="102" t="s">
        <v>5</v>
      </c>
      <c r="C920" s="68" t="s">
        <v>2023</v>
      </c>
      <c r="D920" s="68"/>
      <c r="E920" s="69"/>
    </row>
    <row r="921" spans="1:5" ht="15">
      <c r="A921" s="103"/>
      <c r="B921" s="103"/>
      <c r="C921" s="68" t="s">
        <v>2024</v>
      </c>
      <c r="D921" s="68"/>
      <c r="E921" s="69"/>
    </row>
    <row r="922" spans="1:5" ht="15">
      <c r="A922" s="103"/>
      <c r="B922" s="103"/>
      <c r="C922" s="62" t="s">
        <v>2025</v>
      </c>
      <c r="D922" s="62"/>
      <c r="E922" s="69"/>
    </row>
    <row r="923" spans="1:5" ht="15">
      <c r="A923" s="103"/>
      <c r="B923" s="103"/>
      <c r="C923" s="62" t="s">
        <v>2026</v>
      </c>
      <c r="D923" s="62"/>
      <c r="E923" s="69"/>
    </row>
    <row r="924" spans="1:5" ht="15">
      <c r="A924" s="103"/>
      <c r="B924" s="103"/>
      <c r="C924" s="62" t="s">
        <v>2027</v>
      </c>
      <c r="D924" s="62"/>
      <c r="E924" s="69"/>
    </row>
    <row r="925" spans="1:5">
      <c r="A925" s="103"/>
      <c r="B925" s="103"/>
      <c r="C925" s="62" t="s">
        <v>645</v>
      </c>
      <c r="D925" s="62"/>
    </row>
    <row r="926" spans="1:5">
      <c r="A926" s="98" t="s">
        <v>2028</v>
      </c>
      <c r="B926" s="98" t="s">
        <v>5</v>
      </c>
      <c r="C926" s="65" t="s">
        <v>2029</v>
      </c>
      <c r="D926" s="65"/>
    </row>
    <row r="927" spans="1:5">
      <c r="A927" s="80"/>
      <c r="B927" s="80"/>
      <c r="C927" s="65" t="s">
        <v>2030</v>
      </c>
      <c r="D927" s="65"/>
    </row>
    <row r="928" spans="1:5">
      <c r="A928" s="80"/>
      <c r="B928" s="80"/>
      <c r="C928" s="65" t="s">
        <v>2031</v>
      </c>
      <c r="D928" s="65"/>
    </row>
    <row r="929" spans="1:5">
      <c r="A929" s="99" t="s">
        <v>2032</v>
      </c>
      <c r="B929" s="99" t="s">
        <v>5</v>
      </c>
      <c r="C929" s="68" t="s">
        <v>2033</v>
      </c>
      <c r="D929" s="68"/>
    </row>
    <row r="930" spans="1:5">
      <c r="A930" s="100"/>
      <c r="B930" s="100"/>
      <c r="C930" s="68" t="s">
        <v>89</v>
      </c>
      <c r="D930" s="68"/>
    </row>
    <row r="931" spans="1:5">
      <c r="A931" s="100"/>
      <c r="B931" s="100"/>
      <c r="C931" s="62" t="s">
        <v>111</v>
      </c>
      <c r="D931" s="62"/>
    </row>
    <row r="932" spans="1:5">
      <c r="A932" s="100"/>
      <c r="B932" s="100"/>
      <c r="C932" s="62" t="s">
        <v>423</v>
      </c>
      <c r="D932" s="62"/>
    </row>
    <row r="933" spans="1:5">
      <c r="A933" s="100"/>
      <c r="B933" s="100"/>
      <c r="C933" s="62" t="s">
        <v>645</v>
      </c>
      <c r="D933" s="62"/>
    </row>
    <row r="934" spans="1:5">
      <c r="A934" s="106" t="s">
        <v>2034</v>
      </c>
      <c r="B934" s="106" t="s">
        <v>5</v>
      </c>
      <c r="C934" s="70" t="s">
        <v>111</v>
      </c>
      <c r="D934" s="70"/>
    </row>
    <row r="935" spans="1:5">
      <c r="A935" s="107"/>
      <c r="B935" s="107"/>
      <c r="C935" s="70" t="s">
        <v>89</v>
      </c>
      <c r="D935" s="70"/>
    </row>
    <row r="936" spans="1:5">
      <c r="A936" s="107"/>
      <c r="B936" s="107"/>
      <c r="C936" s="65" t="s">
        <v>423</v>
      </c>
      <c r="D936" s="65"/>
    </row>
    <row r="937" spans="1:5">
      <c r="A937" s="107"/>
      <c r="B937" s="107"/>
      <c r="C937" s="65" t="s">
        <v>1822</v>
      </c>
      <c r="D937" s="65"/>
    </row>
    <row r="938" spans="1:5">
      <c r="A938" s="107"/>
      <c r="B938" s="107"/>
      <c r="C938" s="65" t="s">
        <v>2035</v>
      </c>
      <c r="D938" s="65"/>
    </row>
    <row r="939" spans="1:5">
      <c r="A939" s="107"/>
      <c r="B939" s="107"/>
      <c r="C939" s="70" t="s">
        <v>2035</v>
      </c>
      <c r="D939" s="70"/>
    </row>
    <row r="940" spans="1:5">
      <c r="A940" s="107"/>
      <c r="B940" s="107"/>
      <c r="C940" s="70" t="s">
        <v>1994</v>
      </c>
      <c r="D940" s="70"/>
    </row>
    <row r="941" spans="1:5">
      <c r="A941" s="107"/>
      <c r="B941" s="107"/>
      <c r="C941" s="65" t="s">
        <v>1995</v>
      </c>
      <c r="D941" s="65"/>
    </row>
    <row r="942" spans="1:5">
      <c r="A942" s="107"/>
      <c r="B942" s="107"/>
      <c r="C942" s="70" t="s">
        <v>1996</v>
      </c>
      <c r="D942" s="70"/>
    </row>
    <row r="943" spans="1:5">
      <c r="A943" s="107"/>
      <c r="B943" s="107"/>
      <c r="C943" s="70" t="s">
        <v>2033</v>
      </c>
      <c r="D943" s="70"/>
    </row>
    <row r="944" spans="1:5">
      <c r="A944" s="107"/>
      <c r="B944" s="107"/>
      <c r="C944" s="65" t="s">
        <v>2036</v>
      </c>
      <c r="D944" s="65" t="s">
        <v>2036</v>
      </c>
      <c r="E944" s="18" t="s">
        <v>1380</v>
      </c>
    </row>
    <row r="945" spans="1:4">
      <c r="A945" s="134"/>
      <c r="B945" s="134"/>
      <c r="C945" s="65" t="s">
        <v>645</v>
      </c>
      <c r="D945" s="65"/>
    </row>
    <row r="946" spans="1:4" ht="14.25" customHeight="1">
      <c r="A946" s="99" t="s">
        <v>2037</v>
      </c>
      <c r="B946" s="99" t="s">
        <v>5</v>
      </c>
      <c r="C946" s="68" t="s">
        <v>2038</v>
      </c>
      <c r="D946" s="68"/>
    </row>
    <row r="947" spans="1:4">
      <c r="A947" s="100"/>
      <c r="B947" s="100"/>
      <c r="C947" s="68" t="s">
        <v>2039</v>
      </c>
      <c r="D947" s="68"/>
    </row>
    <row r="948" spans="1:4">
      <c r="A948" s="100"/>
      <c r="B948" s="100"/>
      <c r="C948" s="62" t="s">
        <v>2040</v>
      </c>
      <c r="D948" s="62"/>
    </row>
    <row r="949" spans="1:4">
      <c r="A949" s="100"/>
      <c r="B949" s="100"/>
      <c r="C949" s="62" t="s">
        <v>2041</v>
      </c>
      <c r="D949" s="62"/>
    </row>
    <row r="950" spans="1:4">
      <c r="A950" s="100"/>
      <c r="B950" s="100"/>
      <c r="C950" s="62" t="s">
        <v>2042</v>
      </c>
      <c r="D950" s="62"/>
    </row>
    <row r="951" spans="1:4">
      <c r="A951" s="100"/>
      <c r="B951" s="100"/>
      <c r="C951" s="68" t="s">
        <v>963</v>
      </c>
      <c r="D951" s="68"/>
    </row>
    <row r="952" spans="1:4">
      <c r="A952" s="100"/>
      <c r="B952" s="100"/>
      <c r="C952" s="68" t="s">
        <v>2033</v>
      </c>
      <c r="D952" s="68"/>
    </row>
    <row r="953" spans="1:4">
      <c r="A953" s="100"/>
      <c r="B953" s="100"/>
      <c r="C953" s="62" t="s">
        <v>2043</v>
      </c>
      <c r="D953" s="62" t="s">
        <v>2044</v>
      </c>
    </row>
    <row r="954" spans="1:4">
      <c r="A954" s="100"/>
      <c r="B954" s="100"/>
      <c r="C954" s="62" t="s">
        <v>2003</v>
      </c>
      <c r="D954" s="62" t="s">
        <v>2004</v>
      </c>
    </row>
    <row r="955" spans="1:4">
      <c r="A955" s="100"/>
      <c r="B955" s="100"/>
      <c r="C955" s="62" t="s">
        <v>645</v>
      </c>
      <c r="D955" s="62"/>
    </row>
    <row r="956" spans="1:4">
      <c r="A956" s="106" t="s">
        <v>1837</v>
      </c>
      <c r="B956" s="106" t="s">
        <v>5</v>
      </c>
      <c r="C956" s="65" t="s">
        <v>2045</v>
      </c>
      <c r="D956" s="65"/>
    </row>
    <row r="957" spans="1:4">
      <c r="A957" s="107"/>
      <c r="B957" s="107"/>
      <c r="C957" s="65" t="s">
        <v>985</v>
      </c>
      <c r="D957" s="65"/>
    </row>
    <row r="958" spans="1:4">
      <c r="A958" s="107"/>
      <c r="B958" s="107"/>
      <c r="C958" s="65" t="s">
        <v>2046</v>
      </c>
      <c r="D958" s="65"/>
    </row>
    <row r="959" spans="1:4">
      <c r="A959" s="107"/>
      <c r="B959" s="107"/>
      <c r="C959" s="65" t="s">
        <v>994</v>
      </c>
      <c r="D959" s="65"/>
    </row>
    <row r="960" spans="1:4">
      <c r="A960" s="107"/>
      <c r="B960" s="107"/>
      <c r="C960" s="65" t="s">
        <v>2047</v>
      </c>
      <c r="D960" s="65"/>
    </row>
    <row r="961" spans="1:5">
      <c r="A961" s="107"/>
      <c r="B961" s="107"/>
      <c r="C961" s="65" t="s">
        <v>1036</v>
      </c>
      <c r="D961" s="65"/>
    </row>
    <row r="962" spans="1:5">
      <c r="A962" s="107"/>
      <c r="B962" s="107"/>
      <c r="C962" s="65" t="s">
        <v>2048</v>
      </c>
      <c r="D962" s="65"/>
    </row>
    <row r="963" spans="1:5">
      <c r="A963" s="107"/>
      <c r="B963" s="107"/>
      <c r="C963" s="65" t="s">
        <v>1900</v>
      </c>
      <c r="D963" s="65"/>
      <c r="E963" s="18" t="s">
        <v>1380</v>
      </c>
    </row>
    <row r="964" spans="1:5">
      <c r="A964" s="108" t="s">
        <v>2049</v>
      </c>
      <c r="B964" s="99" t="s">
        <v>5</v>
      </c>
      <c r="C964" s="62" t="s">
        <v>2010</v>
      </c>
      <c r="D964" s="62"/>
    </row>
    <row r="965" spans="1:5">
      <c r="A965" s="109"/>
      <c r="B965" s="100"/>
      <c r="C965" s="62" t="s">
        <v>2011</v>
      </c>
      <c r="D965" s="62"/>
    </row>
    <row r="966" spans="1:5">
      <c r="A966" s="109"/>
      <c r="B966" s="100"/>
      <c r="C966" s="62" t="s">
        <v>1207</v>
      </c>
      <c r="D966" s="62"/>
    </row>
    <row r="967" spans="1:5">
      <c r="A967" s="109"/>
      <c r="B967" s="100"/>
      <c r="C967" s="62" t="s">
        <v>2012</v>
      </c>
      <c r="D967" s="62"/>
    </row>
    <row r="968" spans="1:5">
      <c r="A968" s="109"/>
      <c r="B968" s="100"/>
      <c r="C968" s="62" t="s">
        <v>2013</v>
      </c>
      <c r="D968" s="62"/>
    </row>
    <row r="969" spans="1:5">
      <c r="A969" s="109"/>
      <c r="B969" s="100"/>
      <c r="C969" s="62" t="s">
        <v>2050</v>
      </c>
      <c r="D969" s="62"/>
      <c r="E969" s="18" t="s">
        <v>1380</v>
      </c>
    </row>
    <row r="970" spans="1:5">
      <c r="A970" s="110" t="s">
        <v>2051</v>
      </c>
      <c r="B970" s="106" t="s">
        <v>5</v>
      </c>
      <c r="C970" s="65" t="s">
        <v>2052</v>
      </c>
      <c r="D970" s="65"/>
    </row>
    <row r="971" spans="1:5">
      <c r="A971" s="111"/>
      <c r="B971" s="107"/>
      <c r="C971" s="65" t="s">
        <v>2053</v>
      </c>
      <c r="D971" s="65"/>
    </row>
    <row r="972" spans="1:5">
      <c r="A972" s="111"/>
      <c r="B972" s="107"/>
      <c r="C972" s="65" t="s">
        <v>2054</v>
      </c>
      <c r="D972" s="65"/>
    </row>
    <row r="973" spans="1:5">
      <c r="A973" s="111"/>
      <c r="B973" s="107"/>
      <c r="C973" s="65" t="s">
        <v>2055</v>
      </c>
      <c r="D973" s="65"/>
    </row>
    <row r="974" spans="1:5">
      <c r="A974" s="111"/>
      <c r="B974" s="107"/>
      <c r="C974" s="65" t="s">
        <v>1285</v>
      </c>
      <c r="D974" s="65"/>
    </row>
    <row r="975" spans="1:5">
      <c r="A975" s="111"/>
      <c r="B975" s="107"/>
      <c r="C975" s="65" t="s">
        <v>1269</v>
      </c>
      <c r="D975" s="65"/>
    </row>
    <row r="976" spans="1:5">
      <c r="A976" s="135"/>
      <c r="B976" s="134"/>
      <c r="C976" s="65" t="s">
        <v>645</v>
      </c>
      <c r="D976" s="65"/>
    </row>
    <row r="977" spans="1:5">
      <c r="A977" s="99" t="s">
        <v>2056</v>
      </c>
      <c r="B977" s="99" t="s">
        <v>5</v>
      </c>
      <c r="C977" s="62" t="s">
        <v>2057</v>
      </c>
      <c r="D977" s="62"/>
      <c r="E977" s="18" t="s">
        <v>2058</v>
      </c>
    </row>
    <row r="978" spans="1:5">
      <c r="A978" s="100"/>
      <c r="B978" s="100"/>
      <c r="C978" s="62" t="s">
        <v>2059</v>
      </c>
      <c r="D978" s="62"/>
    </row>
    <row r="979" spans="1:5">
      <c r="A979" s="100"/>
      <c r="B979" s="100"/>
      <c r="C979" s="62" t="s">
        <v>2060</v>
      </c>
      <c r="D979" s="62"/>
    </row>
    <row r="980" spans="1:5">
      <c r="A980" s="100"/>
      <c r="B980" s="100"/>
      <c r="C980" s="62" t="s">
        <v>1205</v>
      </c>
      <c r="D980" s="62"/>
    </row>
    <row r="981" spans="1:5">
      <c r="A981" s="100"/>
      <c r="B981" s="100"/>
      <c r="C981" s="62" t="s">
        <v>2061</v>
      </c>
      <c r="D981" s="62"/>
    </row>
    <row r="982" spans="1:5">
      <c r="A982" s="100"/>
      <c r="B982" s="100"/>
      <c r="C982" s="62" t="s">
        <v>2062</v>
      </c>
      <c r="D982" s="62"/>
    </row>
    <row r="983" spans="1:5">
      <c r="A983" s="100"/>
      <c r="B983" s="100"/>
      <c r="C983" s="62" t="s">
        <v>2063</v>
      </c>
      <c r="D983" s="62"/>
    </row>
    <row r="984" spans="1:5">
      <c r="A984" s="100"/>
      <c r="B984" s="100"/>
      <c r="C984" s="62" t="s">
        <v>2064</v>
      </c>
      <c r="D984" s="62"/>
    </row>
    <row r="985" spans="1:5">
      <c r="A985" s="100"/>
      <c r="B985" s="100"/>
      <c r="C985" s="62" t="s">
        <v>2065</v>
      </c>
      <c r="D985" s="62" t="s">
        <v>2066</v>
      </c>
      <c r="E985" s="18" t="s">
        <v>1380</v>
      </c>
    </row>
    <row r="986" spans="1:5">
      <c r="A986" s="110" t="s">
        <v>2067</v>
      </c>
      <c r="B986" s="106" t="s">
        <v>5</v>
      </c>
      <c r="C986" s="65" t="s">
        <v>2015</v>
      </c>
      <c r="D986" s="65"/>
    </row>
    <row r="987" spans="1:5">
      <c r="A987" s="111"/>
      <c r="B987" s="107"/>
      <c r="C987" s="65" t="s">
        <v>2016</v>
      </c>
      <c r="D987" s="65"/>
    </row>
    <row r="988" spans="1:5">
      <c r="A988" s="111"/>
      <c r="B988" s="107"/>
      <c r="C988" s="65" t="s">
        <v>2068</v>
      </c>
      <c r="D988" s="65"/>
    </row>
    <row r="989" spans="1:5">
      <c r="A989" s="111"/>
      <c r="B989" s="107"/>
      <c r="C989" s="65" t="s">
        <v>2069</v>
      </c>
      <c r="D989" s="65"/>
    </row>
    <row r="990" spans="1:5">
      <c r="A990" s="111"/>
      <c r="B990" s="107"/>
      <c r="C990" s="65" t="s">
        <v>2070</v>
      </c>
      <c r="D990" s="65"/>
    </row>
    <row r="991" spans="1:5">
      <c r="A991" s="111"/>
      <c r="B991" s="107"/>
      <c r="C991" s="65" t="s">
        <v>2071</v>
      </c>
      <c r="D991" s="65"/>
    </row>
    <row r="992" spans="1:5">
      <c r="A992" s="99" t="s">
        <v>2072</v>
      </c>
      <c r="B992" s="99" t="s">
        <v>5</v>
      </c>
      <c r="C992" s="62" t="s">
        <v>89</v>
      </c>
      <c r="D992" s="62"/>
    </row>
    <row r="993" spans="1:5">
      <c r="A993" s="100"/>
      <c r="B993" s="100"/>
      <c r="C993" s="62" t="s">
        <v>111</v>
      </c>
      <c r="D993" s="62"/>
    </row>
    <row r="994" spans="1:5">
      <c r="A994" s="100"/>
      <c r="B994" s="100"/>
      <c r="C994" s="62" t="s">
        <v>1990</v>
      </c>
      <c r="D994" s="62"/>
    </row>
    <row r="995" spans="1:5">
      <c r="A995" s="100"/>
      <c r="B995" s="100"/>
      <c r="C995" s="62" t="s">
        <v>423</v>
      </c>
      <c r="D995" s="62"/>
    </row>
    <row r="996" spans="1:5">
      <c r="A996" s="100"/>
      <c r="B996" s="100"/>
      <c r="C996" s="62" t="s">
        <v>2073</v>
      </c>
      <c r="D996" s="62" t="s">
        <v>2074</v>
      </c>
    </row>
    <row r="997" spans="1:5">
      <c r="A997" s="100"/>
      <c r="B997" s="100"/>
      <c r="C997" s="62" t="s">
        <v>645</v>
      </c>
      <c r="D997" s="62"/>
    </row>
    <row r="998" spans="1:5">
      <c r="A998" s="106" t="s">
        <v>2075</v>
      </c>
      <c r="B998" s="106" t="s">
        <v>5</v>
      </c>
      <c r="C998" s="65" t="s">
        <v>2076</v>
      </c>
      <c r="D998" s="65"/>
      <c r="E998" s="18" t="s">
        <v>2058</v>
      </c>
    </row>
    <row r="999" spans="1:5">
      <c r="A999" s="107"/>
      <c r="B999" s="107"/>
      <c r="C999" s="65" t="s">
        <v>2077</v>
      </c>
      <c r="D999" s="65"/>
    </row>
    <row r="1000" spans="1:5">
      <c r="A1000" s="99" t="s">
        <v>2078</v>
      </c>
      <c r="B1000" s="99" t="s">
        <v>5</v>
      </c>
      <c r="C1000" s="62" t="s">
        <v>2079</v>
      </c>
      <c r="D1000" s="62"/>
    </row>
    <row r="1001" spans="1:5">
      <c r="A1001" s="100"/>
      <c r="B1001" s="100"/>
      <c r="C1001" s="62" t="s">
        <v>2080</v>
      </c>
      <c r="D1001" s="62"/>
    </row>
    <row r="1002" spans="1:5">
      <c r="A1002" s="100"/>
      <c r="B1002" s="100"/>
      <c r="C1002" s="62" t="s">
        <v>2081</v>
      </c>
      <c r="D1002" s="62"/>
    </row>
    <row r="1003" spans="1:5">
      <c r="A1003" s="100"/>
      <c r="B1003" s="100"/>
      <c r="C1003" s="62" t="s">
        <v>2082</v>
      </c>
      <c r="D1003" s="62"/>
      <c r="E1003" s="18" t="s">
        <v>1380</v>
      </c>
    </row>
    <row r="1004" spans="1:5">
      <c r="A1004" s="100"/>
      <c r="B1004" s="100"/>
      <c r="C1004" s="62" t="s">
        <v>2083</v>
      </c>
      <c r="D1004" s="62"/>
    </row>
    <row r="1005" spans="1:5">
      <c r="A1005" s="100"/>
      <c r="B1005" s="100"/>
      <c r="C1005" s="62" t="s">
        <v>2084</v>
      </c>
      <c r="D1005" s="62"/>
    </row>
    <row r="1006" spans="1:5">
      <c r="A1006" s="100"/>
      <c r="B1006" s="100"/>
      <c r="C1006" s="62" t="s">
        <v>2085</v>
      </c>
      <c r="D1006" s="62"/>
      <c r="E1006" s="18" t="s">
        <v>1380</v>
      </c>
    </row>
    <row r="1007" spans="1:5">
      <c r="A1007" s="100"/>
      <c r="B1007" s="100"/>
      <c r="C1007" s="62" t="s">
        <v>2086</v>
      </c>
      <c r="D1007" s="62"/>
    </row>
    <row r="1008" spans="1:5">
      <c r="A1008" s="100"/>
      <c r="B1008" s="100"/>
      <c r="C1008" s="62" t="s">
        <v>2087</v>
      </c>
      <c r="D1008" s="62"/>
    </row>
    <row r="1009" spans="1:4">
      <c r="A1009" s="100"/>
      <c r="B1009" s="100"/>
      <c r="C1009" s="62" t="s">
        <v>2088</v>
      </c>
      <c r="D1009" s="62"/>
    </row>
    <row r="1010" spans="1:4">
      <c r="A1010" s="100"/>
      <c r="B1010" s="100"/>
      <c r="C1010" s="62" t="s">
        <v>2089</v>
      </c>
      <c r="D1010" s="62"/>
    </row>
    <row r="1011" spans="1:4">
      <c r="A1011" s="100"/>
      <c r="B1011" s="100"/>
      <c r="C1011" s="62" t="s">
        <v>2090</v>
      </c>
      <c r="D1011" s="62"/>
    </row>
    <row r="1012" spans="1:4">
      <c r="A1012" s="100"/>
      <c r="B1012" s="100"/>
      <c r="C1012" s="62" t="s">
        <v>2091</v>
      </c>
      <c r="D1012" s="62"/>
    </row>
    <row r="1013" spans="1:4">
      <c r="A1013" s="100"/>
      <c r="B1013" s="100"/>
      <c r="C1013" s="62" t="s">
        <v>2092</v>
      </c>
      <c r="D1013" s="62"/>
    </row>
    <row r="1014" spans="1:4">
      <c r="A1014" s="100"/>
      <c r="B1014" s="100"/>
      <c r="C1014" s="62" t="s">
        <v>2093</v>
      </c>
      <c r="D1014" s="62"/>
    </row>
    <row r="1015" spans="1:4">
      <c r="A1015" s="100"/>
      <c r="B1015" s="100"/>
      <c r="C1015" s="62" t="s">
        <v>1313</v>
      </c>
      <c r="D1015" s="62"/>
    </row>
    <row r="1016" spans="1:4">
      <c r="A1016" s="100"/>
      <c r="B1016" s="100"/>
      <c r="C1016" s="62" t="s">
        <v>2094</v>
      </c>
      <c r="D1016" s="62"/>
    </row>
    <row r="1017" spans="1:4">
      <c r="A1017" s="100"/>
      <c r="B1017" s="100"/>
      <c r="C1017" s="62" t="s">
        <v>1318</v>
      </c>
      <c r="D1017" s="62"/>
    </row>
    <row r="1018" spans="1:4">
      <c r="A1018" s="100"/>
      <c r="B1018" s="100"/>
      <c r="C1018" s="62" t="s">
        <v>2095</v>
      </c>
      <c r="D1018" s="62"/>
    </row>
    <row r="1019" spans="1:4">
      <c r="A1019" s="100"/>
      <c r="B1019" s="100"/>
      <c r="C1019" s="62" t="s">
        <v>2096</v>
      </c>
      <c r="D1019" s="62"/>
    </row>
    <row r="1020" spans="1:4">
      <c r="A1020" s="100"/>
      <c r="B1020" s="100"/>
      <c r="C1020" s="62" t="s">
        <v>2097</v>
      </c>
      <c r="D1020" s="62"/>
    </row>
    <row r="1021" spans="1:4">
      <c r="A1021" s="100"/>
      <c r="B1021" s="100"/>
      <c r="C1021" s="62" t="s">
        <v>2098</v>
      </c>
      <c r="D1021" s="62"/>
    </row>
    <row r="1022" spans="1:4">
      <c r="A1022" s="100"/>
      <c r="B1022" s="100"/>
      <c r="C1022" s="62" t="s">
        <v>2099</v>
      </c>
      <c r="D1022" s="62"/>
    </row>
    <row r="1023" spans="1:4">
      <c r="A1023" s="100"/>
      <c r="B1023" s="100"/>
      <c r="C1023" s="62" t="s">
        <v>2100</v>
      </c>
      <c r="D1023" s="62"/>
    </row>
    <row r="1024" spans="1:4">
      <c r="A1024" s="100"/>
      <c r="B1024" s="100"/>
      <c r="C1024" s="62" t="s">
        <v>2101</v>
      </c>
      <c r="D1024" s="62"/>
    </row>
    <row r="1025" spans="1:5">
      <c r="A1025" s="100"/>
      <c r="B1025" s="100"/>
      <c r="C1025" s="62" t="s">
        <v>2102</v>
      </c>
      <c r="D1025" s="62"/>
    </row>
    <row r="1026" spans="1:5">
      <c r="A1026" s="100"/>
      <c r="B1026" s="100"/>
      <c r="C1026" s="62" t="s">
        <v>2103</v>
      </c>
      <c r="D1026" s="62"/>
    </row>
    <row r="1027" spans="1:5">
      <c r="A1027" s="100"/>
      <c r="B1027" s="100"/>
      <c r="C1027" s="62" t="s">
        <v>2104</v>
      </c>
      <c r="D1027" s="62"/>
    </row>
    <row r="1028" spans="1:5">
      <c r="A1028" s="100"/>
      <c r="B1028" s="100"/>
      <c r="C1028" s="62" t="s">
        <v>2105</v>
      </c>
      <c r="D1028" s="62"/>
    </row>
    <row r="1029" spans="1:5">
      <c r="A1029" s="100"/>
      <c r="B1029" s="100"/>
      <c r="C1029" s="62" t="s">
        <v>2106</v>
      </c>
      <c r="D1029" s="62"/>
    </row>
    <row r="1030" spans="1:5">
      <c r="A1030" s="100"/>
      <c r="B1030" s="100"/>
      <c r="C1030" s="62" t="s">
        <v>2107</v>
      </c>
      <c r="D1030" s="62"/>
    </row>
    <row r="1031" spans="1:5">
      <c r="A1031" s="100"/>
      <c r="B1031" s="100"/>
      <c r="C1031" s="144" t="s">
        <v>2108</v>
      </c>
      <c r="D1031" s="62"/>
      <c r="E1031" s="18" t="s">
        <v>1380</v>
      </c>
    </row>
    <row r="1032" spans="1:5">
      <c r="A1032" s="100"/>
      <c r="B1032" s="100"/>
      <c r="C1032" s="62" t="s">
        <v>2109</v>
      </c>
      <c r="D1032" s="62"/>
    </row>
    <row r="1033" spans="1:5">
      <c r="A1033" s="100"/>
      <c r="B1033" s="100"/>
      <c r="C1033" s="62" t="s">
        <v>645</v>
      </c>
      <c r="D1033" s="62"/>
    </row>
    <row r="1034" spans="1:5">
      <c r="A1034" s="76" t="s">
        <v>2110</v>
      </c>
      <c r="B1034" s="76" t="s">
        <v>5</v>
      </c>
      <c r="C1034" s="65" t="s">
        <v>2111</v>
      </c>
      <c r="D1034" s="65"/>
      <c r="E1034" s="18" t="s">
        <v>2058</v>
      </c>
    </row>
    <row r="1035" spans="1:5">
      <c r="A1035" s="77"/>
      <c r="B1035" s="77"/>
      <c r="C1035" s="65" t="s">
        <v>2112</v>
      </c>
      <c r="D1035" s="65"/>
    </row>
    <row r="1036" spans="1:5">
      <c r="A1036" s="77"/>
      <c r="B1036" s="77"/>
      <c r="C1036" s="65" t="s">
        <v>645</v>
      </c>
      <c r="D1036" s="65"/>
    </row>
    <row r="1037" spans="1:5">
      <c r="A1037" s="99" t="s">
        <v>2113</v>
      </c>
      <c r="B1037" s="99" t="s">
        <v>5</v>
      </c>
      <c r="C1037" s="62" t="s">
        <v>1330</v>
      </c>
      <c r="D1037" s="62"/>
    </row>
    <row r="1038" spans="1:5">
      <c r="A1038" s="100"/>
      <c r="B1038" s="100"/>
      <c r="C1038" s="62" t="s">
        <v>2114</v>
      </c>
      <c r="D1038" s="62" t="s">
        <v>2115</v>
      </c>
    </row>
    <row r="1039" spans="1:5">
      <c r="A1039" s="100"/>
      <c r="B1039" s="100"/>
      <c r="C1039" s="62" t="s">
        <v>2116</v>
      </c>
      <c r="D1039" s="62" t="s">
        <v>2117</v>
      </c>
    </row>
    <row r="1040" spans="1:5">
      <c r="A1040" s="100"/>
      <c r="B1040" s="100"/>
      <c r="C1040" s="62" t="s">
        <v>2118</v>
      </c>
      <c r="D1040" s="62" t="s">
        <v>2119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85</v>
      </c>
      <c r="E1076" s="18"/>
    </row>
    <row r="1077" spans="1:5" s="9" customFormat="1">
      <c r="B1077" s="18"/>
      <c r="C1077" s="64" t="s">
        <v>72</v>
      </c>
      <c r="E1077" s="18"/>
    </row>
    <row r="1078" spans="1:5" s="9" customFormat="1">
      <c r="B1078" s="18"/>
      <c r="C1078" s="64" t="s">
        <v>331</v>
      </c>
      <c r="E1078" s="18"/>
    </row>
    <row r="1079" spans="1:5" s="9" customFormat="1">
      <c r="B1079" s="18"/>
      <c r="C1079" s="64" t="s">
        <v>484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85</v>
      </c>
      <c r="E1081" s="18"/>
    </row>
    <row r="1082" spans="1:5" s="9" customFormat="1">
      <c r="B1082" s="18"/>
      <c r="C1082" s="64" t="s">
        <v>72</v>
      </c>
      <c r="E1082" s="18"/>
    </row>
    <row r="1083" spans="1:5" s="9" customFormat="1">
      <c r="B1083" s="18"/>
      <c r="C1083" s="64" t="s">
        <v>331</v>
      </c>
      <c r="E1083" s="18"/>
    </row>
    <row r="1084" spans="1:5" s="9" customFormat="1">
      <c r="B1084" s="18"/>
      <c r="C1084" s="64" t="s">
        <v>484</v>
      </c>
      <c r="E1084" s="18"/>
    </row>
    <row r="1085" spans="1:5" s="9" customFormat="1">
      <c r="B1085" s="18"/>
      <c r="C1085" s="64" t="s">
        <v>345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85</v>
      </c>
      <c r="E1087" s="18"/>
    </row>
    <row r="1088" spans="1:5" s="9" customFormat="1">
      <c r="B1088" s="18"/>
      <c r="C1088" s="64" t="s">
        <v>72</v>
      </c>
      <c r="E1088" s="18"/>
    </row>
    <row r="1089" spans="2:5" s="9" customFormat="1">
      <c r="B1089" s="18"/>
      <c r="C1089" s="64" t="s">
        <v>484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942</v>
      </c>
      <c r="E1091" s="18"/>
    </row>
    <row r="1092" spans="2:5" s="9" customFormat="1">
      <c r="B1092" s="18"/>
      <c r="C1092" s="64" t="s">
        <v>645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196</v>
      </c>
      <c r="E1094" s="18"/>
    </row>
    <row r="1095" spans="2:5" s="9" customFormat="1">
      <c r="B1095" s="18"/>
      <c r="C1095" s="64" t="s">
        <v>1811</v>
      </c>
      <c r="E1095" s="18"/>
    </row>
    <row r="1096" spans="2:5" s="9" customFormat="1">
      <c r="B1096" s="18"/>
      <c r="C1096" s="64" t="s">
        <v>1812</v>
      </c>
      <c r="E1096" s="18"/>
    </row>
    <row r="1097" spans="2:5" s="9" customFormat="1">
      <c r="B1097" s="18"/>
      <c r="C1097" s="64" t="s">
        <v>1815</v>
      </c>
      <c r="E1097" s="18"/>
    </row>
    <row r="1098" spans="2:5" s="9" customFormat="1">
      <c r="B1098" s="18"/>
      <c r="C1098" s="64" t="s">
        <v>1816</v>
      </c>
      <c r="E1098" s="18"/>
    </row>
    <row r="1099" spans="2:5" s="9" customFormat="1">
      <c r="B1099" s="18"/>
      <c r="C1099" s="64" t="s">
        <v>1207</v>
      </c>
      <c r="E1099" s="18"/>
    </row>
    <row r="1100" spans="2:5" s="9" customFormat="1">
      <c r="B1100" s="18"/>
      <c r="C1100" s="64" t="s">
        <v>1817</v>
      </c>
      <c r="E1100" s="18"/>
    </row>
    <row r="1101" spans="2:5" s="9" customFormat="1">
      <c r="B1101" s="18"/>
      <c r="C1101" s="64" t="s">
        <v>1278</v>
      </c>
      <c r="E1101" s="18"/>
    </row>
    <row r="1102" spans="2:5" s="9" customFormat="1">
      <c r="B1102" s="18"/>
      <c r="C1102" s="64" t="s">
        <v>1818</v>
      </c>
      <c r="E1102" s="18"/>
    </row>
    <row r="1103" spans="2:5" s="9" customFormat="1">
      <c r="B1103" s="18"/>
      <c r="C1103" s="64" t="s">
        <v>1820</v>
      </c>
      <c r="E1103" s="18"/>
    </row>
    <row r="1104" spans="2:5" s="9" customFormat="1">
      <c r="B1104" s="18"/>
      <c r="C1104" s="64" t="s">
        <v>1585</v>
      </c>
      <c r="E1104" s="18"/>
    </row>
    <row r="1105" spans="2:5" s="9" customFormat="1">
      <c r="B1105" s="18"/>
      <c r="C1105" s="64" t="s">
        <v>645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932</v>
      </c>
    </row>
    <row r="1109" spans="2:5" s="9" customFormat="1">
      <c r="B1109" s="18"/>
      <c r="C1109" s="64" t="s">
        <v>989</v>
      </c>
      <c r="E1109" s="18"/>
    </row>
    <row r="1110" spans="2:5" s="9" customFormat="1">
      <c r="B1110" s="18"/>
      <c r="C1110" s="64" t="s">
        <v>1156</v>
      </c>
      <c r="E1110" s="18"/>
    </row>
    <row r="1111" spans="2:5" s="9" customFormat="1">
      <c r="B1111" s="18"/>
      <c r="C1111" s="64" t="s">
        <v>645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88</v>
      </c>
      <c r="E1113" s="18"/>
    </row>
    <row r="1114" spans="2:5" s="9" customFormat="1">
      <c r="B1114" s="18"/>
      <c r="C1114" s="64" t="s">
        <v>1463</v>
      </c>
      <c r="E1114" s="18"/>
    </row>
    <row r="1115" spans="2:5" s="9" customFormat="1">
      <c r="B1115" s="18"/>
      <c r="C1115" s="64" t="s">
        <v>33</v>
      </c>
      <c r="E1115" s="18"/>
    </row>
    <row r="1116" spans="2:5" s="9" customFormat="1">
      <c r="B1116" s="18"/>
      <c r="C1116" s="64" t="s">
        <v>645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91</v>
      </c>
      <c r="E1118" s="18"/>
    </row>
    <row r="1119" spans="2:5" s="9" customFormat="1">
      <c r="B1119" s="18"/>
      <c r="C1119" s="64" t="s">
        <v>2120</v>
      </c>
      <c r="E1119" s="18"/>
    </row>
    <row r="1120" spans="2:5" s="9" customFormat="1">
      <c r="B1120" s="18"/>
      <c r="C1120" s="64"/>
      <c r="E1120" s="18"/>
    </row>
    <row r="1121" spans="2:5">
      <c r="C1121" s="64" t="s">
        <v>91</v>
      </c>
    </row>
    <row r="1122" spans="2:5" s="9" customFormat="1">
      <c r="B1122" s="18"/>
      <c r="C1122" s="64" t="s">
        <v>1466</v>
      </c>
      <c r="E1122" s="18"/>
    </row>
    <row r="1123" spans="2:5" s="9" customFormat="1">
      <c r="B1123" s="18"/>
      <c r="C1123" s="64" t="s">
        <v>927</v>
      </c>
      <c r="E1123" s="18"/>
    </row>
    <row r="1124" spans="2:5" s="9" customFormat="1">
      <c r="B1124" s="18"/>
      <c r="C1124" s="64" t="s">
        <v>1469</v>
      </c>
      <c r="E1124" s="18"/>
    </row>
    <row r="1125" spans="2:5">
      <c r="C1125" s="64" t="s">
        <v>1474</v>
      </c>
    </row>
    <row r="1126" spans="2:5">
      <c r="C1126" s="64" t="s">
        <v>645</v>
      </c>
    </row>
    <row r="1129" spans="2:5">
      <c r="C1129" s="64" t="s">
        <v>1559</v>
      </c>
    </row>
    <row r="1130" spans="2:5">
      <c r="C1130" s="64" t="s">
        <v>1560</v>
      </c>
    </row>
    <row r="1131" spans="2:5">
      <c r="C1131" s="64" t="s">
        <v>607</v>
      </c>
    </row>
    <row r="1132" spans="2:5">
      <c r="C1132" s="64" t="s">
        <v>196</v>
      </c>
    </row>
    <row r="1133" spans="2:5">
      <c r="C1133" s="64" t="s">
        <v>140</v>
      </c>
    </row>
    <row r="1134" spans="2:5">
      <c r="C1134" s="64" t="s">
        <v>326</v>
      </c>
    </row>
    <row r="1135" spans="2:5">
      <c r="C1135" s="64" t="s">
        <v>1563</v>
      </c>
    </row>
    <row r="1136" spans="2:5">
      <c r="C1136" s="64" t="s">
        <v>112</v>
      </c>
    </row>
    <row r="1137" spans="3:3">
      <c r="C1137" s="64" t="s">
        <v>505</v>
      </c>
    </row>
    <row r="1138" spans="3:3">
      <c r="C1138" s="64" t="s">
        <v>166</v>
      </c>
    </row>
    <row r="1139" spans="3:3">
      <c r="C1139" s="64" t="s">
        <v>190</v>
      </c>
    </row>
    <row r="1140" spans="3:3">
      <c r="C1140" s="64" t="s">
        <v>1564</v>
      </c>
    </row>
    <row r="1141" spans="3:3">
      <c r="C1141" s="64" t="s">
        <v>1565</v>
      </c>
    </row>
    <row r="1142" spans="3:3">
      <c r="C1142" s="64" t="s">
        <v>130</v>
      </c>
    </row>
    <row r="1143" spans="3:3">
      <c r="C1143" s="64" t="s">
        <v>964</v>
      </c>
    </row>
    <row r="1144" spans="3:3">
      <c r="C1144" s="64" t="s">
        <v>334</v>
      </c>
    </row>
    <row r="1145" spans="3:3">
      <c r="C1145" s="64" t="s">
        <v>1567</v>
      </c>
    </row>
    <row r="1146" spans="3:3">
      <c r="C1146" s="64" t="s">
        <v>103</v>
      </c>
    </row>
    <row r="1147" spans="3:3">
      <c r="C1147" s="64" t="s">
        <v>388</v>
      </c>
    </row>
    <row r="1148" spans="3:3">
      <c r="C1148" s="64" t="s">
        <v>1569</v>
      </c>
    </row>
    <row r="1149" spans="3:3">
      <c r="C1149" s="64" t="s">
        <v>1570</v>
      </c>
    </row>
    <row r="1150" spans="3:3">
      <c r="C1150" s="64" t="s">
        <v>1571</v>
      </c>
    </row>
    <row r="1151" spans="3:3">
      <c r="C1151" s="64" t="s">
        <v>418</v>
      </c>
    </row>
    <row r="1152" spans="3:3">
      <c r="C1152" s="64" t="s">
        <v>412</v>
      </c>
    </row>
    <row r="1153" spans="3:3">
      <c r="C1153" s="64" t="s">
        <v>118</v>
      </c>
    </row>
    <row r="1154" spans="3:3">
      <c r="C1154" s="64" t="s">
        <v>92</v>
      </c>
    </row>
    <row r="1155" spans="3:3">
      <c r="C1155" s="64" t="s">
        <v>1572</v>
      </c>
    </row>
    <row r="1156" spans="3:3">
      <c r="C1156" s="64" t="s">
        <v>554</v>
      </c>
    </row>
    <row r="1157" spans="3:3">
      <c r="C1157" s="64" t="s">
        <v>1573</v>
      </c>
    </row>
    <row r="1158" spans="3:3">
      <c r="C1158" s="64" t="s">
        <v>1574</v>
      </c>
    </row>
    <row r="1159" spans="3:3">
      <c r="C1159" s="64" t="s">
        <v>1575</v>
      </c>
    </row>
    <row r="1160" spans="3:3">
      <c r="C1160" s="64" t="s">
        <v>1576</v>
      </c>
    </row>
    <row r="1161" spans="3:3">
      <c r="C1161" s="64" t="s">
        <v>1577</v>
      </c>
    </row>
    <row r="1162" spans="3:3">
      <c r="C1162" s="64" t="s">
        <v>1578</v>
      </c>
    </row>
    <row r="1163" spans="3:3" ht="14.45" customHeight="1">
      <c r="C1163" s="64" t="s">
        <v>1579</v>
      </c>
    </row>
    <row r="1164" spans="3:3">
      <c r="C1164" s="64" t="s">
        <v>559</v>
      </c>
    </row>
    <row r="1165" spans="3:3">
      <c r="C1165" s="64" t="s">
        <v>541</v>
      </c>
    </row>
    <row r="1166" spans="3:3">
      <c r="C1166" s="64" t="s">
        <v>532</v>
      </c>
    </row>
    <row r="1167" spans="3:3">
      <c r="C1167" s="64" t="s">
        <v>492</v>
      </c>
    </row>
    <row r="1168" spans="3:3">
      <c r="C1168" s="64" t="s">
        <v>340</v>
      </c>
    </row>
    <row r="1169" spans="3:3">
      <c r="C1169" s="64" t="s">
        <v>172</v>
      </c>
    </row>
    <row r="1170" spans="3:3">
      <c r="C1170" s="64" t="s">
        <v>645</v>
      </c>
    </row>
    <row r="1171" spans="3:3">
      <c r="C1171" s="64" t="s">
        <v>1586</v>
      </c>
    </row>
    <row r="1172" spans="3:3">
      <c r="C1172" s="64" t="s">
        <v>1587</v>
      </c>
    </row>
    <row r="1173" spans="3:3">
      <c r="C1173" s="64" t="s">
        <v>1588</v>
      </c>
    </row>
    <row r="1174" spans="3:3">
      <c r="C1174" s="64" t="s">
        <v>1589</v>
      </c>
    </row>
    <row r="1175" spans="3:3">
      <c r="C1175" s="64" t="s">
        <v>1590</v>
      </c>
    </row>
    <row r="1176" spans="3:3">
      <c r="C1176" s="64" t="s">
        <v>1591</v>
      </c>
    </row>
    <row r="1177" spans="3:3">
      <c r="C1177" s="64" t="s">
        <v>1592</v>
      </c>
    </row>
    <row r="1178" spans="3:3">
      <c r="C1178" s="64" t="s">
        <v>1593</v>
      </c>
    </row>
    <row r="1179" spans="3:3">
      <c r="C1179" s="64" t="s">
        <v>1594</v>
      </c>
    </row>
    <row r="1180" spans="3:3">
      <c r="C1180" s="64" t="s">
        <v>1595</v>
      </c>
    </row>
    <row r="1181" spans="3:3">
      <c r="C1181" s="64" t="s">
        <v>1596</v>
      </c>
    </row>
    <row r="1182" spans="3:3">
      <c r="C1182" s="64" t="s">
        <v>1597</v>
      </c>
    </row>
    <row r="1183" spans="3:3">
      <c r="C1183" s="64" t="s">
        <v>1598</v>
      </c>
    </row>
    <row r="1184" spans="3:3">
      <c r="C1184" s="64" t="s">
        <v>1599</v>
      </c>
    </row>
    <row r="1185" spans="3:3">
      <c r="C1185" s="64" t="s">
        <v>636</v>
      </c>
    </row>
    <row r="1186" spans="3:3">
      <c r="C1186" s="64" t="s">
        <v>1600</v>
      </c>
    </row>
    <row r="1187" spans="3:3">
      <c r="C1187" s="64" t="s">
        <v>1601</v>
      </c>
    </row>
    <row r="1188" spans="3:3">
      <c r="C1188" s="64" t="s">
        <v>1602</v>
      </c>
    </row>
    <row r="1189" spans="3:3">
      <c r="C1189" s="64" t="s">
        <v>1604</v>
      </c>
    </row>
    <row r="1190" spans="3:3">
      <c r="C1190" s="64" t="s">
        <v>1606</v>
      </c>
    </row>
    <row r="1191" spans="3:3">
      <c r="C1191" s="64" t="s">
        <v>1608</v>
      </c>
    </row>
    <row r="1192" spans="3:3">
      <c r="C1192" s="143" t="s">
        <v>1609</v>
      </c>
    </row>
    <row r="1193" spans="3:3">
      <c r="C1193" s="64" t="s">
        <v>1611</v>
      </c>
    </row>
    <row r="1194" spans="3:3">
      <c r="C1194" s="64" t="s">
        <v>1612</v>
      </c>
    </row>
    <row r="1195" spans="3:3">
      <c r="C1195" s="64" t="s">
        <v>1613</v>
      </c>
    </row>
    <row r="1196" spans="3:3">
      <c r="C1196" s="64" t="s">
        <v>640</v>
      </c>
    </row>
    <row r="1197" spans="3:3">
      <c r="C1197" s="64" t="s">
        <v>1614</v>
      </c>
    </row>
    <row r="1198" spans="3:3">
      <c r="C1198" s="64" t="s">
        <v>1615</v>
      </c>
    </row>
    <row r="1199" spans="3:3">
      <c r="C1199" s="64" t="s">
        <v>1616</v>
      </c>
    </row>
    <row r="1200" spans="3:3">
      <c r="C1200" s="64" t="s">
        <v>1617</v>
      </c>
    </row>
    <row r="1201" spans="3:3">
      <c r="C1201" s="64" t="s">
        <v>1619</v>
      </c>
    </row>
    <row r="1202" spans="3:3">
      <c r="C1202" s="64" t="s">
        <v>656</v>
      </c>
    </row>
    <row r="1203" spans="3:3">
      <c r="C1203" s="64" t="s">
        <v>1621</v>
      </c>
    </row>
    <row r="1204" spans="3:3">
      <c r="C1204" s="64" t="s">
        <v>1622</v>
      </c>
    </row>
    <row r="1205" spans="3:3">
      <c r="C1205" s="64" t="s">
        <v>1623</v>
      </c>
    </row>
    <row r="1206" spans="3:3">
      <c r="C1206" s="64" t="s">
        <v>1624</v>
      </c>
    </row>
    <row r="1207" spans="3:3">
      <c r="C1207" s="64" t="s">
        <v>1625</v>
      </c>
    </row>
    <row r="1208" spans="3:3">
      <c r="C1208" s="64" t="s">
        <v>1627</v>
      </c>
    </row>
    <row r="1209" spans="3:3">
      <c r="C1209" s="64" t="s">
        <v>1628</v>
      </c>
    </row>
    <row r="1210" spans="3:3">
      <c r="C1210" s="64" t="s">
        <v>1629</v>
      </c>
    </row>
    <row r="1211" spans="3:3">
      <c r="C1211" s="64" t="s">
        <v>1630</v>
      </c>
    </row>
    <row r="1212" spans="3:3">
      <c r="C1212" s="64" t="s">
        <v>1631</v>
      </c>
    </row>
    <row r="1213" spans="3:3">
      <c r="C1213" s="64" t="s">
        <v>1632</v>
      </c>
    </row>
    <row r="1214" spans="3:3">
      <c r="C1214" s="64" t="s">
        <v>1633</v>
      </c>
    </row>
    <row r="1215" spans="3:3">
      <c r="C1215" s="64" t="s">
        <v>646</v>
      </c>
    </row>
    <row r="1216" spans="3:3">
      <c r="C1216" s="64" t="s">
        <v>673</v>
      </c>
    </row>
    <row r="1217" spans="3:3">
      <c r="C1217" s="64" t="s">
        <v>711</v>
      </c>
    </row>
    <row r="1218" spans="3:3">
      <c r="C1218" s="64" t="s">
        <v>1635</v>
      </c>
    </row>
    <row r="1219" spans="3:3">
      <c r="C1219" s="64" t="s">
        <v>1636</v>
      </c>
    </row>
    <row r="1220" spans="3:3">
      <c r="C1220" s="64" t="s">
        <v>1637</v>
      </c>
    </row>
    <row r="1221" spans="3:3">
      <c r="C1221" s="64" t="s">
        <v>682</v>
      </c>
    </row>
    <row r="1222" spans="3:3">
      <c r="C1222" s="64" t="s">
        <v>1638</v>
      </c>
    </row>
    <row r="1223" spans="3:3">
      <c r="C1223" s="64" t="s">
        <v>701</v>
      </c>
    </row>
    <row r="1224" spans="3:3">
      <c r="C1224" s="64" t="s">
        <v>1639</v>
      </c>
    </row>
    <row r="1225" spans="3:3">
      <c r="C1225" s="64" t="s">
        <v>651</v>
      </c>
    </row>
    <row r="1226" spans="3:3">
      <c r="C1226" s="64" t="s">
        <v>630</v>
      </c>
    </row>
    <row r="1227" spans="3:3">
      <c r="C1227" s="64" t="s">
        <v>1640</v>
      </c>
    </row>
    <row r="1228" spans="3:3">
      <c r="C1228" s="64" t="s">
        <v>1641</v>
      </c>
    </row>
    <row r="1229" spans="3:3">
      <c r="C1229" s="64" t="s">
        <v>1642</v>
      </c>
    </row>
    <row r="1230" spans="3:3">
      <c r="C1230" s="64" t="s">
        <v>1643</v>
      </c>
    </row>
    <row r="1231" spans="3:3">
      <c r="C1231" s="64" t="s">
        <v>1644</v>
      </c>
    </row>
    <row r="1232" spans="3:3">
      <c r="C1232" s="64" t="s">
        <v>1645</v>
      </c>
    </row>
    <row r="1233" spans="3:3">
      <c r="C1233" s="64" t="s">
        <v>1646</v>
      </c>
    </row>
    <row r="1234" spans="3:3">
      <c r="C1234" s="64" t="s">
        <v>692</v>
      </c>
    </row>
    <row r="1235" spans="3:3">
      <c r="C1235" s="64" t="s">
        <v>1647</v>
      </c>
    </row>
    <row r="1236" spans="3:3">
      <c r="C1236" s="64" t="s">
        <v>1648</v>
      </c>
    </row>
    <row r="1237" spans="3:3">
      <c r="C1237" s="64" t="s">
        <v>1650</v>
      </c>
    </row>
    <row r="1238" spans="3:3">
      <c r="C1238" s="64" t="s">
        <v>1651</v>
      </c>
    </row>
    <row r="1239" spans="3:3">
      <c r="C1239" s="64" t="s">
        <v>1652</v>
      </c>
    </row>
    <row r="1240" spans="3:3">
      <c r="C1240" s="64" t="s">
        <v>1653</v>
      </c>
    </row>
    <row r="1241" spans="3:3">
      <c r="C1241" s="64" t="s">
        <v>1654</v>
      </c>
    </row>
    <row r="1242" spans="3:3">
      <c r="C1242" s="64" t="s">
        <v>1655</v>
      </c>
    </row>
    <row r="1243" spans="3:3">
      <c r="C1243" s="64" t="s">
        <v>1656</v>
      </c>
    </row>
    <row r="1244" spans="3:3">
      <c r="C1244" s="64" t="s">
        <v>1657</v>
      </c>
    </row>
    <row r="1245" spans="3:3">
      <c r="C1245" s="64" t="s">
        <v>995</v>
      </c>
    </row>
    <row r="1248" spans="3:3">
      <c r="C1248" s="64" t="s">
        <v>948</v>
      </c>
    </row>
    <row r="1249" spans="3:3">
      <c r="C1249" s="64" t="s">
        <v>1466</v>
      </c>
    </row>
    <row r="1250" spans="3:3">
      <c r="C1250" s="64" t="s">
        <v>927</v>
      </c>
    </row>
    <row r="1251" spans="3:3">
      <c r="C1251" s="64" t="s">
        <v>1470</v>
      </c>
    </row>
    <row r="1252" spans="3:3">
      <c r="C1252" s="64" t="s">
        <v>1472</v>
      </c>
    </row>
    <row r="1253" spans="3:3">
      <c r="C1253" s="64" t="s">
        <v>645</v>
      </c>
    </row>
    <row r="1255" spans="3:3">
      <c r="C1255" s="64" t="s">
        <v>948</v>
      </c>
    </row>
    <row r="1256" spans="3:3">
      <c r="C1256" s="64" t="s">
        <v>1469</v>
      </c>
    </row>
    <row r="1257" spans="3:3">
      <c r="C1257" s="64" t="s">
        <v>1474</v>
      </c>
    </row>
    <row r="1258" spans="3:3">
      <c r="C1258" s="64" t="s">
        <v>1466</v>
      </c>
    </row>
    <row r="1259" spans="3:3">
      <c r="C1259" s="64" t="s">
        <v>645</v>
      </c>
    </row>
    <row r="1261" spans="3:3">
      <c r="C1261" s="64" t="s">
        <v>91</v>
      </c>
    </row>
    <row r="1262" spans="3:3">
      <c r="C1262" s="64" t="s">
        <v>1466</v>
      </c>
    </row>
    <row r="1263" spans="3:3">
      <c r="C1263" s="64" t="s">
        <v>1472</v>
      </c>
    </row>
    <row r="1264" spans="3:3">
      <c r="C1264" s="64" t="s">
        <v>1470</v>
      </c>
    </row>
    <row r="1265" spans="3:3">
      <c r="C1265" s="64" t="s">
        <v>645</v>
      </c>
    </row>
    <row r="1267" spans="3:3">
      <c r="C1267" s="64" t="s">
        <v>948</v>
      </c>
    </row>
    <row r="1268" spans="3:3">
      <c r="C1268" s="64" t="s">
        <v>1466</v>
      </c>
    </row>
    <row r="1269" spans="3:3">
      <c r="C1269" s="64" t="s">
        <v>645</v>
      </c>
    </row>
    <row r="1272" spans="3:3">
      <c r="C1272" s="64" t="s">
        <v>91</v>
      </c>
    </row>
    <row r="1273" spans="3:3">
      <c r="C1273" s="64" t="s">
        <v>1466</v>
      </c>
    </row>
    <row r="1274" spans="3:3">
      <c r="C1274" s="64" t="s">
        <v>927</v>
      </c>
    </row>
    <row r="1275" spans="3:3">
      <c r="C1275" s="64" t="s">
        <v>1469</v>
      </c>
    </row>
    <row r="1276" spans="3:3">
      <c r="C1276" s="64" t="s">
        <v>1470</v>
      </c>
    </row>
    <row r="1277" spans="3:3">
      <c r="C1277" s="64" t="s">
        <v>1471</v>
      </c>
    </row>
    <row r="1278" spans="3:3">
      <c r="C1278" s="64" t="s">
        <v>1472</v>
      </c>
    </row>
    <row r="1279" spans="3:3">
      <c r="C1279" s="64" t="s">
        <v>1473</v>
      </c>
    </row>
    <row r="1280" spans="3:3">
      <c r="C1280" s="64" t="s">
        <v>1474</v>
      </c>
    </row>
    <row r="1281" spans="3:3">
      <c r="C1281" s="64" t="s">
        <v>645</v>
      </c>
    </row>
    <row r="1283" spans="3:3">
      <c r="C1283" s="64" t="s">
        <v>31</v>
      </c>
    </row>
    <row r="1284" spans="3:3">
      <c r="C1284" s="64" t="s">
        <v>1477</v>
      </c>
    </row>
    <row r="1285" spans="3:3">
      <c r="C1285" s="64" t="s">
        <v>668</v>
      </c>
    </row>
    <row r="1286" spans="3:3">
      <c r="C1286" s="64" t="s">
        <v>629</v>
      </c>
    </row>
    <row r="1287" spans="3:3">
      <c r="C1287" s="64" t="s">
        <v>1481</v>
      </c>
    </row>
    <row r="1288" spans="3:3">
      <c r="C1288" s="64" t="s">
        <v>1483</v>
      </c>
    </row>
    <row r="1289" spans="3:3">
      <c r="C1289" s="64" t="s">
        <v>1485</v>
      </c>
    </row>
    <row r="1290" spans="3:3">
      <c r="C1290" s="64" t="s">
        <v>1487</v>
      </c>
    </row>
    <row r="1291" spans="3:3">
      <c r="C1291" s="64" t="s">
        <v>1489</v>
      </c>
    </row>
    <row r="1292" spans="3:3">
      <c r="C1292" s="64" t="s">
        <v>1491</v>
      </c>
    </row>
    <row r="1293" spans="3:3">
      <c r="C1293" s="64" t="s">
        <v>1493</v>
      </c>
    </row>
    <row r="1294" spans="3:3">
      <c r="C1294" s="64" t="s">
        <v>1495</v>
      </c>
    </row>
    <row r="1295" spans="3:3">
      <c r="C1295" s="64" t="s">
        <v>758</v>
      </c>
    </row>
    <row r="1296" spans="3:3">
      <c r="C1296" s="64" t="s">
        <v>1498</v>
      </c>
    </row>
    <row r="1297" spans="3:3">
      <c r="C1297" s="64" t="s">
        <v>798</v>
      </c>
    </row>
    <row r="1298" spans="3:3">
      <c r="C1298" s="64" t="s">
        <v>1501</v>
      </c>
    </row>
    <row r="1299" spans="3:3">
      <c r="C1299" s="64" t="s">
        <v>1503</v>
      </c>
    </row>
    <row r="1300" spans="3:3">
      <c r="C1300" s="64" t="s">
        <v>1505</v>
      </c>
    </row>
    <row r="1301" spans="3:3">
      <c r="C1301" s="64" t="s">
        <v>1507</v>
      </c>
    </row>
    <row r="1302" spans="3:3">
      <c r="C1302" s="64" t="s">
        <v>1509</v>
      </c>
    </row>
    <row r="1303" spans="3:3">
      <c r="C1303" s="64" t="s">
        <v>662</v>
      </c>
    </row>
    <row r="1304" spans="3:3">
      <c r="C1304" s="64" t="s">
        <v>1512</v>
      </c>
    </row>
    <row r="1305" spans="3:3">
      <c r="C1305" s="64" t="s">
        <v>1514</v>
      </c>
    </row>
    <row r="1306" spans="3:3">
      <c r="C1306" s="64" t="s">
        <v>1516</v>
      </c>
    </row>
    <row r="1307" spans="3:3">
      <c r="C1307" s="64" t="s">
        <v>1518</v>
      </c>
    </row>
    <row r="1308" spans="3:3">
      <c r="C1308" s="64" t="s">
        <v>1520</v>
      </c>
    </row>
    <row r="1309" spans="3:3">
      <c r="C1309" s="64" t="s">
        <v>1522</v>
      </c>
    </row>
    <row r="1310" spans="3:3">
      <c r="C1310" s="64" t="s">
        <v>1524</v>
      </c>
    </row>
    <row r="1311" spans="3:3">
      <c r="C1311" s="64" t="s">
        <v>1526</v>
      </c>
    </row>
    <row r="1312" spans="3:3">
      <c r="C1312" s="64" t="s">
        <v>1528</v>
      </c>
    </row>
    <row r="1313" spans="3:3">
      <c r="C1313" s="64" t="s">
        <v>1530</v>
      </c>
    </row>
    <row r="1314" spans="3:3">
      <c r="C1314" s="64" t="s">
        <v>1532</v>
      </c>
    </row>
    <row r="1315" spans="3:3">
      <c r="C1315" s="64" t="s">
        <v>645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0" t="s">
        <v>2255</v>
      </c>
      <c r="B1" s="121" t="s">
        <v>2256</v>
      </c>
      <c r="C1" s="121" t="s">
        <v>2257</v>
      </c>
      <c r="D1" s="122" t="s">
        <v>2258</v>
      </c>
    </row>
    <row r="2" spans="1:4" ht="15.75" hidden="1" outlineLevel="1">
      <c r="A2" s="46" t="s">
        <v>1975</v>
      </c>
      <c r="B2" s="47" t="s">
        <v>0</v>
      </c>
      <c r="C2" s="46">
        <v>5.0999999999999996</v>
      </c>
      <c r="D2" s="124"/>
    </row>
    <row r="3" spans="1:4" ht="15.75" hidden="1" outlineLevel="1">
      <c r="A3" s="46" t="s">
        <v>1975</v>
      </c>
      <c r="B3" s="47" t="s">
        <v>1</v>
      </c>
      <c r="C3" s="46">
        <v>5.2</v>
      </c>
      <c r="D3" s="124"/>
    </row>
    <row r="4" spans="1:4" ht="15.75" hidden="1" outlineLevel="1">
      <c r="A4" s="46" t="s">
        <v>1975</v>
      </c>
      <c r="B4" s="47" t="s">
        <v>1292</v>
      </c>
      <c r="C4" s="46">
        <v>5.4</v>
      </c>
      <c r="D4" s="124"/>
    </row>
    <row r="5" spans="1:4" ht="15.75" hidden="1" outlineLevel="1">
      <c r="A5" s="46" t="s">
        <v>1975</v>
      </c>
      <c r="B5" s="47" t="s">
        <v>1293</v>
      </c>
      <c r="C5" s="46">
        <v>5.7</v>
      </c>
      <c r="D5" s="124"/>
    </row>
    <row r="6" spans="1:4" ht="15.75" hidden="1" outlineLevel="1">
      <c r="A6" s="46" t="s">
        <v>1975</v>
      </c>
      <c r="B6" s="47" t="s">
        <v>1294</v>
      </c>
      <c r="C6" s="46">
        <v>5.1100000000000003</v>
      </c>
      <c r="D6" s="124"/>
    </row>
    <row r="7" spans="1:4" ht="15.75" hidden="1" outlineLevel="1">
      <c r="A7" s="46" t="s">
        <v>1975</v>
      </c>
      <c r="B7" s="47" t="s">
        <v>5</v>
      </c>
      <c r="C7" s="46">
        <v>5.26</v>
      </c>
      <c r="D7" s="124"/>
    </row>
    <row r="8" spans="1:4" ht="15.75" hidden="1" outlineLevel="1">
      <c r="A8" s="46" t="s">
        <v>1975</v>
      </c>
      <c r="B8" s="47" t="s">
        <v>6</v>
      </c>
      <c r="C8" s="46">
        <v>5.27</v>
      </c>
      <c r="D8" s="124"/>
    </row>
    <row r="9" spans="1:4" ht="15.75" hidden="1" outlineLevel="1">
      <c r="A9" s="46" t="s">
        <v>1975</v>
      </c>
      <c r="B9" s="47" t="s">
        <v>76</v>
      </c>
      <c r="C9" s="46">
        <v>5.36</v>
      </c>
      <c r="D9" s="124"/>
    </row>
    <row r="10" spans="1:4" ht="15.75" hidden="1" outlineLevel="1">
      <c r="A10" s="46" t="s">
        <v>1975</v>
      </c>
      <c r="B10" s="47" t="s">
        <v>1296</v>
      </c>
      <c r="C10" s="48">
        <v>5.5</v>
      </c>
      <c r="D10" s="124"/>
    </row>
    <row r="11" spans="1:4" ht="15.75" hidden="1" outlineLevel="1">
      <c r="A11" s="46" t="s">
        <v>1975</v>
      </c>
      <c r="B11" s="47" t="s">
        <v>10</v>
      </c>
      <c r="C11" s="46">
        <v>5.51</v>
      </c>
      <c r="D11" s="124"/>
    </row>
    <row r="12" spans="1:4" ht="15.75" hidden="1" outlineLevel="1">
      <c r="A12" s="46" t="s">
        <v>1975</v>
      </c>
      <c r="B12" s="47" t="s">
        <v>11</v>
      </c>
      <c r="C12" s="46">
        <v>5.53</v>
      </c>
      <c r="D12" s="124"/>
    </row>
    <row r="13" spans="1:4" ht="15.75" hidden="1" outlineLevel="1">
      <c r="A13" s="46" t="s">
        <v>1975</v>
      </c>
      <c r="B13" s="47" t="s">
        <v>1297</v>
      </c>
      <c r="C13" s="46">
        <v>5.59</v>
      </c>
      <c r="D13" s="124"/>
    </row>
    <row r="14" spans="1:4" ht="15.75" hidden="1" outlineLevel="1">
      <c r="A14" s="46" t="s">
        <v>1975</v>
      </c>
      <c r="B14" s="47" t="s">
        <v>18</v>
      </c>
      <c r="C14" s="46">
        <v>5.54</v>
      </c>
      <c r="D14" s="124"/>
    </row>
    <row r="15" spans="1:4" ht="15.75" hidden="1" outlineLevel="1">
      <c r="A15" s="46" t="s">
        <v>1975</v>
      </c>
      <c r="B15" s="47" t="s">
        <v>14</v>
      </c>
      <c r="C15" s="48">
        <v>5.7</v>
      </c>
      <c r="D15" s="123" t="s">
        <v>2259</v>
      </c>
    </row>
    <row r="16" spans="1:4" ht="15.75" hidden="1" outlineLevel="1">
      <c r="A16" s="46" t="s">
        <v>1975</v>
      </c>
      <c r="B16" s="47" t="s">
        <v>20</v>
      </c>
      <c r="C16" s="46">
        <v>5.63</v>
      </c>
      <c r="D16" s="124"/>
    </row>
    <row r="17" spans="1:4" ht="15.75" hidden="1" outlineLevel="1">
      <c r="A17" s="46" t="s">
        <v>1975</v>
      </c>
      <c r="B17" s="47" t="s">
        <v>24</v>
      </c>
      <c r="C17" s="46">
        <v>5.47</v>
      </c>
      <c r="D17" s="124"/>
    </row>
    <row r="18" spans="1:4" ht="15.75" hidden="1" outlineLevel="1">
      <c r="A18" s="46" t="s">
        <v>1975</v>
      </c>
      <c r="B18" s="47" t="s">
        <v>25</v>
      </c>
      <c r="C18" s="46">
        <v>5.48</v>
      </c>
      <c r="D18" s="124"/>
    </row>
    <row r="19" spans="1:4" ht="15.75">
      <c r="A19" s="52" t="s">
        <v>1975</v>
      </c>
      <c r="B19" s="47"/>
      <c r="C19" s="46"/>
      <c r="D19" s="124"/>
    </row>
    <row r="20" spans="1:4" ht="15.75" hidden="1" outlineLevel="1">
      <c r="A20" s="46" t="s">
        <v>1985</v>
      </c>
      <c r="B20" s="47" t="s">
        <v>0</v>
      </c>
      <c r="C20" s="46">
        <v>5.0999999999999996</v>
      </c>
      <c r="D20" s="124"/>
    </row>
    <row r="21" spans="1:4" ht="15.75" hidden="1" outlineLevel="1">
      <c r="A21" s="46" t="s">
        <v>1985</v>
      </c>
      <c r="B21" s="47" t="s">
        <v>1</v>
      </c>
      <c r="C21" s="46">
        <v>5.2</v>
      </c>
      <c r="D21" s="124"/>
    </row>
    <row r="22" spans="1:4" ht="15.75" hidden="1" outlineLevel="1">
      <c r="A22" s="46" t="s">
        <v>1985</v>
      </c>
      <c r="B22" s="47" t="s">
        <v>2</v>
      </c>
      <c r="C22" s="46">
        <v>5.3</v>
      </c>
      <c r="D22" s="124"/>
    </row>
    <row r="23" spans="1:4" ht="15.75" hidden="1" outlineLevel="1">
      <c r="A23" s="46" t="s">
        <v>1985</v>
      </c>
      <c r="B23" s="47" t="s">
        <v>894</v>
      </c>
      <c r="C23" s="46">
        <v>5.14</v>
      </c>
      <c r="D23" s="124"/>
    </row>
    <row r="24" spans="1:4" ht="15.75" hidden="1" outlineLevel="1">
      <c r="A24" s="46" t="s">
        <v>1985</v>
      </c>
      <c r="B24" s="47" t="s">
        <v>4</v>
      </c>
      <c r="C24" s="46">
        <v>5.19</v>
      </c>
      <c r="D24" s="124"/>
    </row>
    <row r="25" spans="1:4" ht="15.75" hidden="1" outlineLevel="1">
      <c r="A25" s="46" t="s">
        <v>1985</v>
      </c>
      <c r="B25" s="47" t="s">
        <v>5</v>
      </c>
      <c r="C25" s="46">
        <v>5.26</v>
      </c>
      <c r="D25" s="124"/>
    </row>
    <row r="26" spans="1:4" ht="15.75" hidden="1" outlineLevel="1">
      <c r="A26" s="46" t="s">
        <v>1985</v>
      </c>
      <c r="B26" s="47" t="s">
        <v>6</v>
      </c>
      <c r="C26" s="46">
        <v>5.27</v>
      </c>
      <c r="D26" s="124"/>
    </row>
    <row r="27" spans="1:4" ht="15.75" hidden="1" outlineLevel="1">
      <c r="A27" s="46" t="s">
        <v>1985</v>
      </c>
      <c r="B27" s="47" t="s">
        <v>7</v>
      </c>
      <c r="C27" s="46">
        <v>5.28</v>
      </c>
      <c r="D27" s="124"/>
    </row>
    <row r="28" spans="1:4" ht="15.75" hidden="1" outlineLevel="1">
      <c r="A28" s="46" t="s">
        <v>1985</v>
      </c>
      <c r="B28" s="47" t="s">
        <v>8</v>
      </c>
      <c r="C28" s="48">
        <v>5.3</v>
      </c>
      <c r="D28" s="124"/>
    </row>
    <row r="29" spans="1:4" ht="15.75" hidden="1" outlineLevel="1">
      <c r="A29" s="46" t="s">
        <v>1985</v>
      </c>
      <c r="B29" s="47" t="s">
        <v>9</v>
      </c>
      <c r="C29" s="46">
        <v>5.49</v>
      </c>
      <c r="D29" s="124"/>
    </row>
    <row r="30" spans="1:4" ht="15.75" hidden="1" outlineLevel="1">
      <c r="A30" s="46" t="s">
        <v>1985</v>
      </c>
      <c r="B30" s="47" t="s">
        <v>10</v>
      </c>
      <c r="C30" s="46">
        <v>5.51</v>
      </c>
      <c r="D30" s="124"/>
    </row>
    <row r="31" spans="1:4" ht="15.75" hidden="1" outlineLevel="1">
      <c r="A31" s="46" t="s">
        <v>1985</v>
      </c>
      <c r="B31" s="47" t="s">
        <v>11</v>
      </c>
      <c r="C31" s="46">
        <v>5.53</v>
      </c>
      <c r="D31" s="124"/>
    </row>
    <row r="32" spans="1:4" ht="15.75" hidden="1" outlineLevel="1">
      <c r="A32" s="46" t="s">
        <v>1985</v>
      </c>
      <c r="B32" s="47" t="s">
        <v>12</v>
      </c>
      <c r="C32" s="46">
        <v>5.69</v>
      </c>
      <c r="D32" s="124"/>
    </row>
    <row r="33" spans="1:4" ht="15.75" hidden="1" outlineLevel="1">
      <c r="A33" s="46" t="s">
        <v>1985</v>
      </c>
      <c r="B33" s="47" t="s">
        <v>13</v>
      </c>
      <c r="C33" s="46">
        <v>5.75</v>
      </c>
      <c r="D33" s="124"/>
    </row>
    <row r="34" spans="1:4" ht="15.75" hidden="1" outlineLevel="1">
      <c r="A34" s="46" t="s">
        <v>1985</v>
      </c>
      <c r="B34" s="47" t="s">
        <v>14</v>
      </c>
      <c r="C34" s="48">
        <v>5.7</v>
      </c>
      <c r="D34" s="124"/>
    </row>
    <row r="35" spans="1:4" ht="15.75" hidden="1" outlineLevel="1">
      <c r="A35" s="46" t="s">
        <v>1985</v>
      </c>
      <c r="B35" s="47" t="s">
        <v>15</v>
      </c>
      <c r="C35" s="46">
        <v>5.74</v>
      </c>
      <c r="D35" s="124"/>
    </row>
    <row r="36" spans="1:4" ht="15.75" hidden="1" outlineLevel="1">
      <c r="A36" s="46" t="s">
        <v>1985</v>
      </c>
      <c r="B36" s="47" t="s">
        <v>16</v>
      </c>
      <c r="C36" s="46">
        <v>5.62</v>
      </c>
      <c r="D36" s="124"/>
    </row>
    <row r="37" spans="1:4" ht="15.75" hidden="1" outlineLevel="1">
      <c r="A37" s="46" t="s">
        <v>1985</v>
      </c>
      <c r="B37" s="47" t="s">
        <v>17</v>
      </c>
      <c r="C37" s="46">
        <v>5.58</v>
      </c>
      <c r="D37" s="124"/>
    </row>
    <row r="38" spans="1:4" ht="15.75" hidden="1" outlineLevel="1">
      <c r="A38" s="46" t="s">
        <v>1985</v>
      </c>
      <c r="B38" s="47" t="s">
        <v>18</v>
      </c>
      <c r="C38" s="46">
        <v>5.54</v>
      </c>
      <c r="D38" s="124"/>
    </row>
    <row r="39" spans="1:4" ht="15.75" hidden="1" outlineLevel="1">
      <c r="A39" s="46" t="s">
        <v>1985</v>
      </c>
      <c r="B39" s="47" t="s">
        <v>19</v>
      </c>
      <c r="C39" s="46">
        <v>5.55</v>
      </c>
      <c r="D39" s="124"/>
    </row>
    <row r="40" spans="1:4" ht="15.75" hidden="1" outlineLevel="1">
      <c r="A40" s="46" t="s">
        <v>1985</v>
      </c>
      <c r="B40" s="47" t="s">
        <v>20</v>
      </c>
      <c r="C40" s="46">
        <v>5.63</v>
      </c>
      <c r="D40" s="124"/>
    </row>
    <row r="41" spans="1:4" ht="15.75" hidden="1" outlineLevel="1">
      <c r="A41" s="46" t="s">
        <v>1985</v>
      </c>
      <c r="B41" s="47" t="s">
        <v>21</v>
      </c>
      <c r="C41" s="46">
        <v>5.65</v>
      </c>
      <c r="D41" s="124"/>
    </row>
    <row r="42" spans="1:4" ht="15.75" hidden="1" outlineLevel="1">
      <c r="A42" s="46" t="s">
        <v>1985</v>
      </c>
      <c r="B42" s="47" t="s">
        <v>22</v>
      </c>
      <c r="C42" s="46">
        <v>5.68</v>
      </c>
      <c r="D42" s="124"/>
    </row>
    <row r="43" spans="1:4" ht="15.75" hidden="1" outlineLevel="1">
      <c r="A43" s="46" t="s">
        <v>1985</v>
      </c>
      <c r="B43" s="47" t="s">
        <v>23</v>
      </c>
      <c r="C43" s="46">
        <v>5.45</v>
      </c>
      <c r="D43" s="124"/>
    </row>
    <row r="44" spans="1:4" ht="15.75" hidden="1" outlineLevel="1">
      <c r="A44" s="46" t="s">
        <v>1985</v>
      </c>
      <c r="B44" s="47" t="s">
        <v>24</v>
      </c>
      <c r="C44" s="46">
        <v>5.47</v>
      </c>
      <c r="D44" s="124"/>
    </row>
    <row r="45" spans="1:4" ht="15.75" hidden="1" outlineLevel="1">
      <c r="A45" s="46" t="s">
        <v>1985</v>
      </c>
      <c r="B45" s="47" t="s">
        <v>25</v>
      </c>
      <c r="C45" s="46">
        <v>5.48</v>
      </c>
      <c r="D45" s="124"/>
    </row>
    <row r="46" spans="1:4" ht="15.75">
      <c r="A46" s="52" t="s">
        <v>1985</v>
      </c>
      <c r="B46" s="47"/>
      <c r="C46" s="46"/>
      <c r="D46" s="124"/>
    </row>
    <row r="47" spans="1:4" ht="15.75" hidden="1" outlineLevel="1">
      <c r="A47" s="46" t="s">
        <v>1991</v>
      </c>
      <c r="B47" s="47" t="s">
        <v>0</v>
      </c>
      <c r="C47" s="46">
        <v>5.0999999999999996</v>
      </c>
      <c r="D47" s="124"/>
    </row>
    <row r="48" spans="1:4" ht="15.75" hidden="1" outlineLevel="1">
      <c r="A48" s="46" t="s">
        <v>1991</v>
      </c>
      <c r="B48" s="47" t="s">
        <v>1</v>
      </c>
      <c r="C48" s="46">
        <v>5.2</v>
      </c>
      <c r="D48" s="124"/>
    </row>
    <row r="49" spans="1:4" ht="15.75" hidden="1" outlineLevel="1">
      <c r="A49" s="46" t="s">
        <v>1991</v>
      </c>
      <c r="B49" s="47" t="s">
        <v>2</v>
      </c>
      <c r="C49" s="46">
        <v>5.3</v>
      </c>
      <c r="D49" s="124"/>
    </row>
    <row r="50" spans="1:4" ht="15.75" hidden="1" outlineLevel="1">
      <c r="A50" s="46" t="s">
        <v>1991</v>
      </c>
      <c r="B50" s="47" t="s">
        <v>72</v>
      </c>
      <c r="C50" s="46">
        <v>5.6</v>
      </c>
      <c r="D50" s="124"/>
    </row>
    <row r="51" spans="1:4" ht="15.75" hidden="1" outlineLevel="1">
      <c r="A51" s="46" t="s">
        <v>1991</v>
      </c>
      <c r="B51" s="47" t="s">
        <v>2260</v>
      </c>
      <c r="C51" s="48">
        <v>5.0999999999999996</v>
      </c>
      <c r="D51" s="124"/>
    </row>
    <row r="52" spans="1:4" ht="15.75" hidden="1" outlineLevel="1">
      <c r="A52" s="46" t="s">
        <v>1991</v>
      </c>
      <c r="B52" s="47" t="s">
        <v>894</v>
      </c>
      <c r="C52" s="46">
        <v>5.14</v>
      </c>
      <c r="D52" s="124"/>
    </row>
    <row r="53" spans="1:4" ht="15.75" hidden="1" outlineLevel="1">
      <c r="A53" s="46" t="s">
        <v>1991</v>
      </c>
      <c r="B53" s="47" t="s">
        <v>4</v>
      </c>
      <c r="C53" s="46">
        <v>5.19</v>
      </c>
      <c r="D53" s="124"/>
    </row>
    <row r="54" spans="1:4" ht="15.75" hidden="1" outlineLevel="1">
      <c r="A54" s="46" t="s">
        <v>1991</v>
      </c>
      <c r="B54" s="47" t="s">
        <v>74</v>
      </c>
      <c r="C54" s="46">
        <v>5.24</v>
      </c>
      <c r="D54" s="124"/>
    </row>
    <row r="55" spans="1:4" ht="15.75" hidden="1" outlineLevel="1">
      <c r="A55" s="46" t="s">
        <v>1991</v>
      </c>
      <c r="B55" s="47" t="s">
        <v>5</v>
      </c>
      <c r="C55" s="46">
        <v>5.26</v>
      </c>
      <c r="D55" s="124"/>
    </row>
    <row r="56" spans="1:4" ht="15.75" hidden="1" outlineLevel="1">
      <c r="A56" s="46" t="s">
        <v>1991</v>
      </c>
      <c r="B56" s="47" t="s">
        <v>6</v>
      </c>
      <c r="C56" s="46">
        <v>5.27</v>
      </c>
      <c r="D56" s="124"/>
    </row>
    <row r="57" spans="1:4" ht="15.75" hidden="1" outlineLevel="1">
      <c r="A57" s="46" t="s">
        <v>1991</v>
      </c>
      <c r="B57" s="47" t="s">
        <v>7</v>
      </c>
      <c r="C57" s="46">
        <v>5.28</v>
      </c>
      <c r="D57" s="124"/>
    </row>
    <row r="58" spans="1:4" ht="15.75" hidden="1" outlineLevel="1">
      <c r="A58" s="46" t="s">
        <v>1991</v>
      </c>
      <c r="B58" s="47" t="s">
        <v>8</v>
      </c>
      <c r="C58" s="48">
        <v>5.3</v>
      </c>
      <c r="D58" s="124"/>
    </row>
    <row r="59" spans="1:4" ht="15.75" hidden="1" outlineLevel="1">
      <c r="A59" s="46" t="s">
        <v>1991</v>
      </c>
      <c r="B59" s="47" t="s">
        <v>75</v>
      </c>
      <c r="C59" s="46">
        <v>5.31</v>
      </c>
      <c r="D59" s="124"/>
    </row>
    <row r="60" spans="1:4" ht="15.75" hidden="1" outlineLevel="1">
      <c r="A60" s="46" t="s">
        <v>1991</v>
      </c>
      <c r="B60" s="47" t="s">
        <v>76</v>
      </c>
      <c r="C60" s="46">
        <v>5.36</v>
      </c>
      <c r="D60" s="124"/>
    </row>
    <row r="61" spans="1:4" ht="15.75" hidden="1" outlineLevel="1">
      <c r="A61" s="46" t="s">
        <v>1991</v>
      </c>
      <c r="B61" s="47" t="s">
        <v>9</v>
      </c>
      <c r="C61" s="46">
        <v>5.49</v>
      </c>
      <c r="D61" s="124"/>
    </row>
    <row r="62" spans="1:4" ht="15.75" hidden="1" outlineLevel="1">
      <c r="A62" s="46" t="s">
        <v>1991</v>
      </c>
      <c r="B62" s="47" t="s">
        <v>10</v>
      </c>
      <c r="C62" s="46">
        <v>5.51</v>
      </c>
      <c r="D62" s="124"/>
    </row>
    <row r="63" spans="1:4" ht="15.75" hidden="1" outlineLevel="1">
      <c r="A63" s="46" t="s">
        <v>1991</v>
      </c>
      <c r="B63" s="47" t="s">
        <v>2261</v>
      </c>
      <c r="C63" s="46">
        <v>5.52</v>
      </c>
      <c r="D63" s="124"/>
    </row>
    <row r="64" spans="1:4" ht="15.75" hidden="1" outlineLevel="1">
      <c r="A64" s="46" t="s">
        <v>1991</v>
      </c>
      <c r="B64" s="47" t="s">
        <v>11</v>
      </c>
      <c r="C64" s="46">
        <v>5.53</v>
      </c>
      <c r="D64" s="124"/>
    </row>
    <row r="65" spans="1:4" ht="15.75" hidden="1" outlineLevel="1">
      <c r="A65" s="46" t="s">
        <v>1991</v>
      </c>
      <c r="B65" s="47" t="s">
        <v>12</v>
      </c>
      <c r="C65" s="46">
        <v>5.69</v>
      </c>
      <c r="D65" s="124"/>
    </row>
    <row r="66" spans="1:4" ht="15.75" hidden="1" outlineLevel="1">
      <c r="A66" s="46" t="s">
        <v>1991</v>
      </c>
      <c r="B66" s="47" t="s">
        <v>78</v>
      </c>
      <c r="C66" s="48">
        <v>5.72</v>
      </c>
      <c r="D66" s="124"/>
    </row>
    <row r="67" spans="1:4" ht="15.75" hidden="1" outlineLevel="1">
      <c r="A67" s="46" t="s">
        <v>1991</v>
      </c>
      <c r="B67" s="47" t="s">
        <v>13</v>
      </c>
      <c r="C67" s="46">
        <v>5.75</v>
      </c>
      <c r="D67" s="124"/>
    </row>
    <row r="68" spans="1:4" ht="15.75" hidden="1" outlineLevel="1">
      <c r="A68" s="46" t="s">
        <v>1991</v>
      </c>
      <c r="B68" s="47" t="s">
        <v>14</v>
      </c>
      <c r="C68" s="48">
        <v>5.7</v>
      </c>
      <c r="D68" s="124"/>
    </row>
    <row r="69" spans="1:4" ht="15.75" hidden="1" outlineLevel="1">
      <c r="A69" s="46" t="s">
        <v>1991</v>
      </c>
      <c r="B69" s="47" t="s">
        <v>15</v>
      </c>
      <c r="C69" s="46">
        <v>5.74</v>
      </c>
      <c r="D69" s="124"/>
    </row>
    <row r="70" spans="1:4" ht="15.75" hidden="1" outlineLevel="1">
      <c r="A70" s="46" t="s">
        <v>1991</v>
      </c>
      <c r="B70" s="47" t="s">
        <v>79</v>
      </c>
      <c r="C70" s="46">
        <v>5.76</v>
      </c>
      <c r="D70" s="124"/>
    </row>
    <row r="71" spans="1:4" ht="15.75" hidden="1" outlineLevel="1">
      <c r="A71" s="46" t="s">
        <v>1991</v>
      </c>
      <c r="B71" s="47" t="s">
        <v>80</v>
      </c>
      <c r="C71" s="46">
        <v>5.89</v>
      </c>
      <c r="D71" s="123" t="s">
        <v>2259</v>
      </c>
    </row>
    <row r="72" spans="1:4" ht="15.75" hidden="1" outlineLevel="1">
      <c r="A72" s="46" t="s">
        <v>1991</v>
      </c>
      <c r="B72" s="47" t="s">
        <v>17</v>
      </c>
      <c r="C72" s="46">
        <v>5.58</v>
      </c>
      <c r="D72" s="124"/>
    </row>
    <row r="73" spans="1:4" ht="15.75" hidden="1" outlineLevel="1">
      <c r="A73" s="46" t="s">
        <v>1991</v>
      </c>
      <c r="B73" s="47" t="s">
        <v>16</v>
      </c>
      <c r="C73" s="46">
        <v>5.62</v>
      </c>
      <c r="D73" s="124"/>
    </row>
    <row r="74" spans="1:4" ht="15.75" hidden="1" outlineLevel="1">
      <c r="A74" s="46" t="s">
        <v>1991</v>
      </c>
      <c r="B74" s="47" t="s">
        <v>18</v>
      </c>
      <c r="C74" s="46">
        <v>5.54</v>
      </c>
      <c r="D74" s="124"/>
    </row>
    <row r="75" spans="1:4" ht="15.75" hidden="1" outlineLevel="1">
      <c r="A75" s="46" t="s">
        <v>1991</v>
      </c>
      <c r="B75" s="47" t="s">
        <v>19</v>
      </c>
      <c r="C75" s="46">
        <v>5.55</v>
      </c>
      <c r="D75" s="124"/>
    </row>
    <row r="76" spans="1:4" ht="15.75" hidden="1" outlineLevel="1">
      <c r="A76" s="46" t="s">
        <v>1991</v>
      </c>
      <c r="B76" s="47" t="s">
        <v>20</v>
      </c>
      <c r="C76" s="46">
        <v>5.63</v>
      </c>
      <c r="D76" s="124"/>
    </row>
    <row r="77" spans="1:4" ht="15.75" hidden="1" outlineLevel="1">
      <c r="A77" s="46" t="s">
        <v>1991</v>
      </c>
      <c r="B77" s="47" t="s">
        <v>21</v>
      </c>
      <c r="C77" s="46">
        <v>5.65</v>
      </c>
      <c r="D77" s="124"/>
    </row>
    <row r="78" spans="1:4" ht="15.75" hidden="1" outlineLevel="1">
      <c r="A78" s="46" t="s">
        <v>1991</v>
      </c>
      <c r="B78" s="47" t="s">
        <v>81</v>
      </c>
      <c r="C78" s="46">
        <v>5.66</v>
      </c>
      <c r="D78" s="124"/>
    </row>
    <row r="79" spans="1:4" ht="15.75" hidden="1" outlineLevel="1">
      <c r="A79" s="46" t="s">
        <v>1991</v>
      </c>
      <c r="B79" s="47" t="s">
        <v>22</v>
      </c>
      <c r="C79" s="46">
        <v>5.68</v>
      </c>
      <c r="D79" s="124"/>
    </row>
    <row r="80" spans="1:4" ht="15.75" hidden="1" outlineLevel="1">
      <c r="A80" s="46" t="s">
        <v>1991</v>
      </c>
      <c r="B80" s="47" t="s">
        <v>23</v>
      </c>
      <c r="C80" s="46">
        <v>5.45</v>
      </c>
      <c r="D80" s="124"/>
    </row>
    <row r="81" spans="1:4" ht="15.75" hidden="1" outlineLevel="1">
      <c r="A81" s="46" t="s">
        <v>1991</v>
      </c>
      <c r="B81" s="47" t="s">
        <v>24</v>
      </c>
      <c r="C81" s="46">
        <v>5.47</v>
      </c>
      <c r="D81" s="124"/>
    </row>
    <row r="82" spans="1:4" ht="15.75" hidden="1" outlineLevel="1">
      <c r="A82" s="46" t="s">
        <v>1991</v>
      </c>
      <c r="B82" s="47" t="s">
        <v>25</v>
      </c>
      <c r="C82" s="46">
        <v>5.48</v>
      </c>
      <c r="D82" s="124"/>
    </row>
    <row r="83" spans="1:4" ht="15.75">
      <c r="A83" s="52" t="s">
        <v>1991</v>
      </c>
      <c r="B83" s="47"/>
      <c r="C83" s="46"/>
      <c r="D83" s="124"/>
    </row>
    <row r="84" spans="1:4" ht="15.75" hidden="1" outlineLevel="1">
      <c r="A84" s="46" t="s">
        <v>1992</v>
      </c>
      <c r="B84" s="47" t="s">
        <v>0</v>
      </c>
      <c r="C84" s="46">
        <v>5.0999999999999996</v>
      </c>
      <c r="D84" s="124"/>
    </row>
    <row r="85" spans="1:4" ht="15.75" hidden="1" outlineLevel="1">
      <c r="A85" s="46" t="s">
        <v>1992</v>
      </c>
      <c r="B85" s="47" t="s">
        <v>1</v>
      </c>
      <c r="C85" s="46">
        <v>5.2</v>
      </c>
      <c r="D85" s="124"/>
    </row>
    <row r="86" spans="1:4" ht="15.75" hidden="1" outlineLevel="1">
      <c r="A86" s="46" t="s">
        <v>1992</v>
      </c>
      <c r="B86" s="47" t="s">
        <v>2</v>
      </c>
      <c r="C86" s="46">
        <v>5.3</v>
      </c>
      <c r="D86" s="124"/>
    </row>
    <row r="87" spans="1:4" ht="15.75" hidden="1" outlineLevel="1">
      <c r="A87" s="46" t="s">
        <v>1992</v>
      </c>
      <c r="B87" s="47" t="s">
        <v>72</v>
      </c>
      <c r="C87" s="46">
        <v>5.6</v>
      </c>
      <c r="D87" s="124"/>
    </row>
    <row r="88" spans="1:4" ht="15.75" hidden="1" outlineLevel="1">
      <c r="A88" s="46" t="s">
        <v>1992</v>
      </c>
      <c r="B88" s="47" t="s">
        <v>2260</v>
      </c>
      <c r="C88" s="48">
        <v>5.0999999999999996</v>
      </c>
      <c r="D88" s="124"/>
    </row>
    <row r="89" spans="1:4" ht="15.75" hidden="1" outlineLevel="1">
      <c r="A89" s="46" t="s">
        <v>1992</v>
      </c>
      <c r="B89" s="47" t="s">
        <v>894</v>
      </c>
      <c r="C89" s="46">
        <v>5.14</v>
      </c>
      <c r="D89" s="124"/>
    </row>
    <row r="90" spans="1:4" ht="15.75" hidden="1" outlineLevel="1">
      <c r="A90" s="46" t="s">
        <v>1992</v>
      </c>
      <c r="B90" s="47" t="s">
        <v>4</v>
      </c>
      <c r="C90" s="46">
        <v>5.19</v>
      </c>
      <c r="D90" s="124"/>
    </row>
    <row r="91" spans="1:4" ht="15.75" hidden="1" outlineLevel="1">
      <c r="A91" s="46" t="s">
        <v>1992</v>
      </c>
      <c r="B91" s="47" t="s">
        <v>74</v>
      </c>
      <c r="C91" s="46">
        <v>5.24</v>
      </c>
      <c r="D91" s="124"/>
    </row>
    <row r="92" spans="1:4" ht="15.75" hidden="1" outlineLevel="1">
      <c r="A92" s="46" t="s">
        <v>1992</v>
      </c>
      <c r="B92" s="47" t="s">
        <v>5</v>
      </c>
      <c r="C92" s="46">
        <v>5.26</v>
      </c>
      <c r="D92" s="124"/>
    </row>
    <row r="93" spans="1:4" ht="15.75" hidden="1" outlineLevel="1">
      <c r="A93" s="46" t="s">
        <v>1992</v>
      </c>
      <c r="B93" s="47" t="s">
        <v>6</v>
      </c>
      <c r="C93" s="46">
        <v>5.27</v>
      </c>
      <c r="D93" s="124"/>
    </row>
    <row r="94" spans="1:4" ht="15.75" hidden="1" outlineLevel="1">
      <c r="A94" s="46" t="s">
        <v>1992</v>
      </c>
      <c r="B94" s="47" t="s">
        <v>7</v>
      </c>
      <c r="C94" s="46">
        <v>5.28</v>
      </c>
      <c r="D94" s="124"/>
    </row>
    <row r="95" spans="1:4" ht="15.75" hidden="1" outlineLevel="1">
      <c r="A95" s="46" t="s">
        <v>1992</v>
      </c>
      <c r="B95" s="47" t="s">
        <v>82</v>
      </c>
      <c r="C95" s="46">
        <v>5.29</v>
      </c>
      <c r="D95" s="124"/>
    </row>
    <row r="96" spans="1:4" ht="15.75" hidden="1" outlineLevel="1">
      <c r="A96" s="46" t="s">
        <v>1992</v>
      </c>
      <c r="B96" s="47" t="s">
        <v>8</v>
      </c>
      <c r="C96" s="48">
        <v>5.3</v>
      </c>
      <c r="D96" s="124"/>
    </row>
    <row r="97" spans="1:4" ht="15.75" hidden="1" outlineLevel="1">
      <c r="A97" s="46" t="s">
        <v>1992</v>
      </c>
      <c r="B97" s="47" t="s">
        <v>75</v>
      </c>
      <c r="C97" s="46">
        <v>5.31</v>
      </c>
      <c r="D97" s="124"/>
    </row>
    <row r="98" spans="1:4" ht="15.75" hidden="1" outlineLevel="1">
      <c r="A98" s="46" t="s">
        <v>1992</v>
      </c>
      <c r="B98" s="47" t="s">
        <v>76</v>
      </c>
      <c r="C98" s="46">
        <v>5.36</v>
      </c>
      <c r="D98" s="124"/>
    </row>
    <row r="99" spans="1:4" ht="15.75" hidden="1" outlineLevel="1">
      <c r="A99" s="46" t="s">
        <v>1992</v>
      </c>
      <c r="B99" s="47" t="s">
        <v>9</v>
      </c>
      <c r="C99" s="46">
        <v>5.49</v>
      </c>
      <c r="D99" s="124"/>
    </row>
    <row r="100" spans="1:4" ht="15.75" hidden="1" outlineLevel="1">
      <c r="A100" s="46" t="s">
        <v>1992</v>
      </c>
      <c r="B100" s="47" t="s">
        <v>10</v>
      </c>
      <c r="C100" s="46">
        <v>5.51</v>
      </c>
      <c r="D100" s="124"/>
    </row>
    <row r="101" spans="1:4" ht="15.75" hidden="1" outlineLevel="1">
      <c r="A101" s="46" t="s">
        <v>1992</v>
      </c>
      <c r="B101" s="47" t="s">
        <v>2261</v>
      </c>
      <c r="C101" s="46">
        <v>5.52</v>
      </c>
      <c r="D101" s="124"/>
    </row>
    <row r="102" spans="1:4" ht="15.75" hidden="1" outlineLevel="1">
      <c r="A102" s="46" t="s">
        <v>1992</v>
      </c>
      <c r="B102" s="47" t="s">
        <v>11</v>
      </c>
      <c r="C102" s="46">
        <v>5.53</v>
      </c>
      <c r="D102" s="124"/>
    </row>
    <row r="103" spans="1:4" ht="15.75" hidden="1" outlineLevel="1">
      <c r="A103" s="46" t="s">
        <v>1992</v>
      </c>
      <c r="B103" s="47" t="s">
        <v>12</v>
      </c>
      <c r="C103" s="46">
        <v>5.69</v>
      </c>
      <c r="D103" s="124"/>
    </row>
    <row r="104" spans="1:4" ht="15.75" hidden="1" outlineLevel="1">
      <c r="A104" s="46" t="s">
        <v>1992</v>
      </c>
      <c r="B104" s="47" t="s">
        <v>13</v>
      </c>
      <c r="C104" s="46">
        <v>5.75</v>
      </c>
      <c r="D104" s="124"/>
    </row>
    <row r="105" spans="1:4" ht="15.75" hidden="1" outlineLevel="1">
      <c r="A105" s="46" t="s">
        <v>1992</v>
      </c>
      <c r="B105" s="47" t="s">
        <v>14</v>
      </c>
      <c r="C105" s="48">
        <v>5.7</v>
      </c>
      <c r="D105" s="124"/>
    </row>
    <row r="106" spans="1:4" ht="15.75" hidden="1" outlineLevel="1">
      <c r="A106" s="46" t="s">
        <v>1992</v>
      </c>
      <c r="B106" s="47" t="s">
        <v>15</v>
      </c>
      <c r="C106" s="46">
        <v>5.74</v>
      </c>
      <c r="D106" s="124"/>
    </row>
    <row r="107" spans="1:4" ht="15.75" hidden="1" outlineLevel="1">
      <c r="A107" s="46" t="s">
        <v>1992</v>
      </c>
      <c r="B107" s="47" t="s">
        <v>79</v>
      </c>
      <c r="C107" s="46">
        <v>5.76</v>
      </c>
      <c r="D107" s="124"/>
    </row>
    <row r="108" spans="1:4" ht="15.75" hidden="1" outlineLevel="1">
      <c r="A108" s="46" t="s">
        <v>1992</v>
      </c>
      <c r="B108" s="47" t="s">
        <v>80</v>
      </c>
      <c r="C108" s="46">
        <v>5.89</v>
      </c>
      <c r="D108" s="123" t="s">
        <v>2259</v>
      </c>
    </row>
    <row r="109" spans="1:4" ht="15.75" hidden="1" outlineLevel="1">
      <c r="A109" s="46" t="s">
        <v>1992</v>
      </c>
      <c r="B109" s="47" t="s">
        <v>17</v>
      </c>
      <c r="C109" s="46">
        <v>5.58</v>
      </c>
      <c r="D109" s="124"/>
    </row>
    <row r="110" spans="1:4" ht="15.75" hidden="1" outlineLevel="1">
      <c r="A110" s="46" t="s">
        <v>1992</v>
      </c>
      <c r="B110" s="47" t="s">
        <v>16</v>
      </c>
      <c r="C110" s="46">
        <v>5.62</v>
      </c>
      <c r="D110" s="124"/>
    </row>
    <row r="111" spans="1:4" ht="15.75" hidden="1" outlineLevel="1">
      <c r="A111" s="46" t="s">
        <v>1992</v>
      </c>
      <c r="B111" s="47" t="s">
        <v>18</v>
      </c>
      <c r="C111" s="46">
        <v>5.54</v>
      </c>
      <c r="D111" s="124"/>
    </row>
    <row r="112" spans="1:4" ht="15.75" hidden="1" outlineLevel="1">
      <c r="A112" s="46" t="s">
        <v>1992</v>
      </c>
      <c r="B112" s="47" t="s">
        <v>19</v>
      </c>
      <c r="C112" s="46">
        <v>5.55</v>
      </c>
      <c r="D112" s="124"/>
    </row>
    <row r="113" spans="1:4" ht="15.75" hidden="1" outlineLevel="1">
      <c r="A113" s="46" t="s">
        <v>1992</v>
      </c>
      <c r="B113" s="47" t="s">
        <v>21</v>
      </c>
      <c r="C113" s="46">
        <v>5.65</v>
      </c>
      <c r="D113" s="124"/>
    </row>
    <row r="114" spans="1:4" ht="15.75" hidden="1" outlineLevel="1">
      <c r="A114" s="46" t="s">
        <v>1992</v>
      </c>
      <c r="B114" s="47" t="s">
        <v>81</v>
      </c>
      <c r="C114" s="46">
        <v>5.66</v>
      </c>
      <c r="D114" s="124"/>
    </row>
    <row r="115" spans="1:4" ht="15.75" hidden="1" outlineLevel="1">
      <c r="A115" s="46" t="s">
        <v>1992</v>
      </c>
      <c r="B115" s="47" t="s">
        <v>22</v>
      </c>
      <c r="C115" s="46">
        <v>5.68</v>
      </c>
      <c r="D115" s="124"/>
    </row>
    <row r="116" spans="1:4" ht="15.75" hidden="1" outlineLevel="1">
      <c r="A116" s="46" t="s">
        <v>1992</v>
      </c>
      <c r="B116" s="47" t="s">
        <v>23</v>
      </c>
      <c r="C116" s="46">
        <v>5.45</v>
      </c>
      <c r="D116" s="124"/>
    </row>
    <row r="117" spans="1:4" ht="15.75" hidden="1" outlineLevel="1">
      <c r="A117" s="46" t="s">
        <v>1992</v>
      </c>
      <c r="B117" s="47" t="s">
        <v>24</v>
      </c>
      <c r="C117" s="46">
        <v>5.47</v>
      </c>
      <c r="D117" s="124"/>
    </row>
    <row r="118" spans="1:4" ht="15.75" hidden="1" outlineLevel="1">
      <c r="A118" s="46" t="s">
        <v>1992</v>
      </c>
      <c r="B118" s="47" t="s">
        <v>25</v>
      </c>
      <c r="C118" s="46">
        <v>5.48</v>
      </c>
      <c r="D118" s="124"/>
    </row>
    <row r="119" spans="1:4" ht="15.75">
      <c r="A119" s="52" t="s">
        <v>1992</v>
      </c>
      <c r="B119" s="47"/>
      <c r="C119" s="46"/>
      <c r="D119" s="124"/>
    </row>
    <row r="120" spans="1:4" ht="15.75" hidden="1" outlineLevel="1">
      <c r="A120" s="46" t="s">
        <v>2262</v>
      </c>
      <c r="B120" s="47" t="s">
        <v>0</v>
      </c>
      <c r="C120" s="46">
        <v>5.0999999999999996</v>
      </c>
      <c r="D120" s="124"/>
    </row>
    <row r="121" spans="1:4" ht="15.75" hidden="1" outlineLevel="1">
      <c r="A121" s="46" t="s">
        <v>2262</v>
      </c>
      <c r="B121" s="47" t="s">
        <v>1</v>
      </c>
      <c r="C121" s="46">
        <v>5.2</v>
      </c>
      <c r="D121" s="124"/>
    </row>
    <row r="122" spans="1:4" ht="15.75" hidden="1" outlineLevel="1">
      <c r="A122" s="46" t="s">
        <v>2262</v>
      </c>
      <c r="B122" s="47" t="s">
        <v>2</v>
      </c>
      <c r="C122" s="46">
        <v>5.3</v>
      </c>
      <c r="D122" s="124"/>
    </row>
    <row r="123" spans="1:4" ht="15.75" hidden="1" outlineLevel="1">
      <c r="A123" s="46" t="s">
        <v>2262</v>
      </c>
      <c r="B123" s="47" t="s">
        <v>72</v>
      </c>
      <c r="C123" s="46">
        <v>5.6</v>
      </c>
      <c r="D123" s="124"/>
    </row>
    <row r="124" spans="1:4" ht="15.75" hidden="1" outlineLevel="1">
      <c r="A124" s="46" t="s">
        <v>2262</v>
      </c>
      <c r="B124" s="47" t="s">
        <v>2260</v>
      </c>
      <c r="C124" s="48">
        <v>5.0999999999999996</v>
      </c>
      <c r="D124" s="124"/>
    </row>
    <row r="125" spans="1:4" ht="15.75" hidden="1" outlineLevel="1">
      <c r="A125" s="46" t="s">
        <v>2262</v>
      </c>
      <c r="B125" s="47" t="s">
        <v>894</v>
      </c>
      <c r="C125" s="46">
        <v>5.14</v>
      </c>
      <c r="D125" s="124"/>
    </row>
    <row r="126" spans="1:4" ht="15.75" hidden="1" outlineLevel="1">
      <c r="A126" s="46" t="s">
        <v>2262</v>
      </c>
      <c r="B126" s="47" t="s">
        <v>4</v>
      </c>
      <c r="C126" s="46">
        <v>5.19</v>
      </c>
      <c r="D126" s="124"/>
    </row>
    <row r="127" spans="1:4" ht="15.75" hidden="1" outlineLevel="1">
      <c r="A127" s="46" t="s">
        <v>2262</v>
      </c>
      <c r="B127" s="47" t="s">
        <v>74</v>
      </c>
      <c r="C127" s="46">
        <v>5.24</v>
      </c>
      <c r="D127" s="124"/>
    </row>
    <row r="128" spans="1:4" ht="15.75" hidden="1" outlineLevel="1">
      <c r="A128" s="46" t="s">
        <v>2262</v>
      </c>
      <c r="B128" s="47" t="s">
        <v>5</v>
      </c>
      <c r="C128" s="46">
        <v>5.26</v>
      </c>
      <c r="D128" s="124"/>
    </row>
    <row r="129" spans="1:4" ht="15.75" hidden="1" outlineLevel="1">
      <c r="A129" s="46" t="s">
        <v>2262</v>
      </c>
      <c r="B129" s="47" t="s">
        <v>6</v>
      </c>
      <c r="C129" s="46">
        <v>5.27</v>
      </c>
      <c r="D129" s="124"/>
    </row>
    <row r="130" spans="1:4" ht="15.75" hidden="1" outlineLevel="1">
      <c r="A130" s="46" t="s">
        <v>2262</v>
      </c>
      <c r="B130" s="47" t="s">
        <v>7</v>
      </c>
      <c r="C130" s="46">
        <v>5.28</v>
      </c>
      <c r="D130" s="124"/>
    </row>
    <row r="131" spans="1:4" ht="15.75" hidden="1" outlineLevel="1">
      <c r="A131" s="46" t="s">
        <v>2262</v>
      </c>
      <c r="B131" s="47" t="s">
        <v>82</v>
      </c>
      <c r="C131" s="46">
        <v>5.29</v>
      </c>
      <c r="D131" s="124"/>
    </row>
    <row r="132" spans="1:4" ht="15.75" hidden="1" outlineLevel="1">
      <c r="A132" s="46" t="s">
        <v>2262</v>
      </c>
      <c r="B132" s="47" t="s">
        <v>8</v>
      </c>
      <c r="C132" s="48">
        <v>5.3</v>
      </c>
      <c r="D132" s="124"/>
    </row>
    <row r="133" spans="1:4" ht="15.75" hidden="1" outlineLevel="1">
      <c r="A133" s="46" t="s">
        <v>2262</v>
      </c>
      <c r="B133" s="47" t="s">
        <v>75</v>
      </c>
      <c r="C133" s="46">
        <v>5.31</v>
      </c>
      <c r="D133" s="124"/>
    </row>
    <row r="134" spans="1:4" ht="15.75" hidden="1" outlineLevel="1">
      <c r="A134" s="46" t="s">
        <v>2262</v>
      </c>
      <c r="B134" s="47" t="s">
        <v>76</v>
      </c>
      <c r="C134" s="46">
        <v>5.36</v>
      </c>
      <c r="D134" s="124"/>
    </row>
    <row r="135" spans="1:4" ht="15.75" hidden="1" outlineLevel="1">
      <c r="A135" s="46" t="s">
        <v>2262</v>
      </c>
      <c r="B135" s="47" t="s">
        <v>11</v>
      </c>
      <c r="C135" s="46">
        <v>5.53</v>
      </c>
      <c r="D135" s="124"/>
    </row>
    <row r="136" spans="1:4" ht="15.75" hidden="1" outlineLevel="1">
      <c r="A136" s="46" t="s">
        <v>2262</v>
      </c>
      <c r="B136" s="47" t="s">
        <v>17</v>
      </c>
      <c r="C136" s="46">
        <v>5.58</v>
      </c>
      <c r="D136" s="124"/>
    </row>
    <row r="137" spans="1:4" ht="15.75" hidden="1" outlineLevel="1">
      <c r="A137" s="46" t="s">
        <v>2262</v>
      </c>
      <c r="B137" s="47" t="s">
        <v>16</v>
      </c>
      <c r="C137" s="46">
        <v>5.62</v>
      </c>
      <c r="D137" s="124"/>
    </row>
    <row r="138" spans="1:4" ht="15.75" hidden="1" outlineLevel="1">
      <c r="A138" s="46" t="s">
        <v>2262</v>
      </c>
      <c r="B138" s="47" t="s">
        <v>18</v>
      </c>
      <c r="C138" s="46">
        <v>5.54</v>
      </c>
      <c r="D138" s="124"/>
    </row>
    <row r="139" spans="1:4" ht="15.75" hidden="1" outlineLevel="1">
      <c r="A139" s="46" t="s">
        <v>2262</v>
      </c>
      <c r="B139" s="47" t="s">
        <v>19</v>
      </c>
      <c r="C139" s="46">
        <v>5.55</v>
      </c>
      <c r="D139" s="124"/>
    </row>
    <row r="140" spans="1:4" ht="15.75" hidden="1" outlineLevel="1">
      <c r="A140" s="46" t="s">
        <v>2262</v>
      </c>
      <c r="B140" s="47" t="s">
        <v>20</v>
      </c>
      <c r="C140" s="46">
        <v>5.63</v>
      </c>
      <c r="D140" s="124"/>
    </row>
    <row r="141" spans="1:4" ht="15.75" hidden="1" outlineLevel="1">
      <c r="A141" s="46" t="s">
        <v>2262</v>
      </c>
      <c r="B141" s="47" t="s">
        <v>23</v>
      </c>
      <c r="C141" s="46">
        <v>5.45</v>
      </c>
      <c r="D141" s="124"/>
    </row>
    <row r="142" spans="1:4" ht="15.75" hidden="1" outlineLevel="1">
      <c r="A142" s="46" t="s">
        <v>2262</v>
      </c>
      <c r="B142" s="47" t="s">
        <v>24</v>
      </c>
      <c r="C142" s="46">
        <v>5.47</v>
      </c>
      <c r="D142" s="124"/>
    </row>
    <row r="143" spans="1:4" ht="15.75" hidden="1" outlineLevel="1">
      <c r="A143" s="46" t="s">
        <v>2262</v>
      </c>
      <c r="B143" s="47" t="s">
        <v>25</v>
      </c>
      <c r="C143" s="46">
        <v>5.48</v>
      </c>
      <c r="D143" s="124"/>
    </row>
    <row r="144" spans="1:4" ht="15.75">
      <c r="A144" s="52" t="s">
        <v>2262</v>
      </c>
      <c r="B144" s="47"/>
      <c r="C144" s="46"/>
      <c r="D144" s="124"/>
    </row>
    <row r="145" spans="1:4" ht="15.75" hidden="1" outlineLevel="1">
      <c r="A145" s="46" t="s">
        <v>1578</v>
      </c>
      <c r="B145" s="47" t="s">
        <v>0</v>
      </c>
      <c r="C145" s="46">
        <v>5.0999999999999996</v>
      </c>
      <c r="D145" s="124"/>
    </row>
    <row r="146" spans="1:4" ht="15.75" hidden="1" outlineLevel="1">
      <c r="A146" s="46" t="s">
        <v>1578</v>
      </c>
      <c r="B146" s="47" t="s">
        <v>1</v>
      </c>
      <c r="C146" s="46">
        <v>5.2</v>
      </c>
      <c r="D146" s="124"/>
    </row>
    <row r="147" spans="1:4" ht="15.75" hidden="1" outlineLevel="1">
      <c r="A147" s="46" t="s">
        <v>1578</v>
      </c>
      <c r="B147" s="47" t="s">
        <v>2</v>
      </c>
      <c r="C147" s="46">
        <v>5.3</v>
      </c>
      <c r="D147" s="124"/>
    </row>
    <row r="148" spans="1:4" ht="15.75" hidden="1" outlineLevel="1">
      <c r="A148" s="46" t="s">
        <v>1578</v>
      </c>
      <c r="B148" s="47" t="s">
        <v>72</v>
      </c>
      <c r="C148" s="46">
        <v>5.6</v>
      </c>
      <c r="D148" s="124"/>
    </row>
    <row r="149" spans="1:4" ht="15.75" hidden="1" outlineLevel="1">
      <c r="A149" s="46" t="s">
        <v>1578</v>
      </c>
      <c r="B149" s="47" t="s">
        <v>2260</v>
      </c>
      <c r="C149" s="48">
        <v>5.0999999999999996</v>
      </c>
      <c r="D149" s="124"/>
    </row>
    <row r="150" spans="1:4" ht="15.75" hidden="1" outlineLevel="1">
      <c r="A150" s="46" t="s">
        <v>1578</v>
      </c>
      <c r="B150" s="47" t="s">
        <v>894</v>
      </c>
      <c r="C150" s="46">
        <v>5.14</v>
      </c>
      <c r="D150" s="124"/>
    </row>
    <row r="151" spans="1:4" ht="15.75" hidden="1" outlineLevel="1">
      <c r="A151" s="46" t="s">
        <v>1578</v>
      </c>
      <c r="B151" s="47" t="s">
        <v>4</v>
      </c>
      <c r="C151" s="46">
        <v>5.19</v>
      </c>
      <c r="D151" s="124"/>
    </row>
    <row r="152" spans="1:4" ht="15.75" hidden="1" outlineLevel="1">
      <c r="A152" s="46" t="s">
        <v>1578</v>
      </c>
      <c r="B152" s="47" t="s">
        <v>74</v>
      </c>
      <c r="C152" s="46">
        <v>5.24</v>
      </c>
      <c r="D152" s="124"/>
    </row>
    <row r="153" spans="1:4" ht="15.75" hidden="1" outlineLevel="1">
      <c r="A153" s="46" t="s">
        <v>1578</v>
      </c>
      <c r="B153" s="47" t="s">
        <v>5</v>
      </c>
      <c r="C153" s="46">
        <v>5.26</v>
      </c>
      <c r="D153" s="124"/>
    </row>
    <row r="154" spans="1:4" ht="15.75" hidden="1" outlineLevel="1">
      <c r="A154" s="46" t="s">
        <v>1578</v>
      </c>
      <c r="B154" s="47" t="s">
        <v>6</v>
      </c>
      <c r="C154" s="46">
        <v>5.27</v>
      </c>
      <c r="D154" s="124"/>
    </row>
    <row r="155" spans="1:4" ht="15.75" hidden="1" outlineLevel="1">
      <c r="A155" s="46" t="s">
        <v>1578</v>
      </c>
      <c r="B155" s="47" t="s">
        <v>7</v>
      </c>
      <c r="C155" s="46">
        <v>5.28</v>
      </c>
      <c r="D155" s="124"/>
    </row>
    <row r="156" spans="1:4" ht="15.75" hidden="1" outlineLevel="1">
      <c r="A156" s="46" t="s">
        <v>1578</v>
      </c>
      <c r="B156" s="47" t="s">
        <v>8</v>
      </c>
      <c r="C156" s="48">
        <v>5.3</v>
      </c>
      <c r="D156" s="124"/>
    </row>
    <row r="157" spans="1:4" ht="15.75" hidden="1" outlineLevel="1">
      <c r="A157" s="46" t="s">
        <v>1578</v>
      </c>
      <c r="B157" s="47" t="s">
        <v>719</v>
      </c>
      <c r="C157" s="46">
        <v>5.32</v>
      </c>
      <c r="D157" s="124"/>
    </row>
    <row r="158" spans="1:4" ht="15.75" hidden="1" outlineLevel="1">
      <c r="A158" s="46" t="s">
        <v>1578</v>
      </c>
      <c r="B158" s="47" t="s">
        <v>76</v>
      </c>
      <c r="C158" s="46">
        <v>5.36</v>
      </c>
      <c r="D158" s="124"/>
    </row>
    <row r="159" spans="1:4" ht="15.75" hidden="1" outlineLevel="1">
      <c r="A159" s="46" t="s">
        <v>1578</v>
      </c>
      <c r="B159" s="47" t="s">
        <v>11</v>
      </c>
      <c r="C159" s="46">
        <v>5.53</v>
      </c>
      <c r="D159" s="124"/>
    </row>
    <row r="160" spans="1:4" ht="15.75" hidden="1" outlineLevel="1">
      <c r="A160" s="46" t="s">
        <v>1578</v>
      </c>
      <c r="B160" s="47" t="s">
        <v>17</v>
      </c>
      <c r="C160" s="46">
        <v>5.58</v>
      </c>
      <c r="D160" s="124"/>
    </row>
    <row r="161" spans="1:4" ht="15.75" hidden="1" outlineLevel="1">
      <c r="A161" s="46" t="s">
        <v>1578</v>
      </c>
      <c r="B161" s="47" t="s">
        <v>18</v>
      </c>
      <c r="C161" s="46">
        <v>5.54</v>
      </c>
      <c r="D161" s="124"/>
    </row>
    <row r="162" spans="1:4" ht="15.75" hidden="1" outlineLevel="1">
      <c r="A162" s="46" t="s">
        <v>1578</v>
      </c>
      <c r="B162" s="47" t="s">
        <v>19</v>
      </c>
      <c r="C162" s="46">
        <v>5.55</v>
      </c>
      <c r="D162" s="124"/>
    </row>
    <row r="163" spans="1:4" ht="15.75" hidden="1" outlineLevel="1">
      <c r="A163" s="46" t="s">
        <v>1578</v>
      </c>
      <c r="B163" s="47" t="s">
        <v>16</v>
      </c>
      <c r="C163" s="46">
        <v>5.62</v>
      </c>
      <c r="D163" s="124"/>
    </row>
    <row r="164" spans="1:4" ht="15.75" hidden="1" outlineLevel="1">
      <c r="A164" s="46" t="s">
        <v>1578</v>
      </c>
      <c r="B164" s="47" t="s">
        <v>20</v>
      </c>
      <c r="C164" s="46">
        <v>5.63</v>
      </c>
      <c r="D164" s="124"/>
    </row>
    <row r="165" spans="1:4" ht="15.75" hidden="1" outlineLevel="1">
      <c r="A165" s="46" t="s">
        <v>1578</v>
      </c>
      <c r="B165" s="47" t="s">
        <v>23</v>
      </c>
      <c r="C165" s="46">
        <v>5.45</v>
      </c>
      <c r="D165" s="124"/>
    </row>
    <row r="166" spans="1:4" ht="15.75" hidden="1" outlineLevel="1">
      <c r="A166" s="46" t="s">
        <v>1578</v>
      </c>
      <c r="B166" s="47" t="s">
        <v>24</v>
      </c>
      <c r="C166" s="46">
        <v>5.47</v>
      </c>
      <c r="D166" s="124"/>
    </row>
    <row r="167" spans="1:4" ht="15.75" hidden="1" outlineLevel="1">
      <c r="A167" s="46" t="s">
        <v>1578</v>
      </c>
      <c r="B167" s="47" t="s">
        <v>25</v>
      </c>
      <c r="C167" s="46">
        <v>5.48</v>
      </c>
      <c r="D167" s="124"/>
    </row>
    <row r="168" spans="1:4" ht="15.75">
      <c r="A168" s="52" t="s">
        <v>1578</v>
      </c>
      <c r="B168" s="47"/>
      <c r="C168" s="46"/>
      <c r="D168" s="124"/>
    </row>
    <row r="169" spans="1:4" ht="15.75" hidden="1" outlineLevel="1">
      <c r="A169" s="46" t="s">
        <v>2007</v>
      </c>
      <c r="B169" s="47" t="s">
        <v>0</v>
      </c>
      <c r="C169" s="46">
        <v>5.0999999999999996</v>
      </c>
      <c r="D169" s="124"/>
    </row>
    <row r="170" spans="1:4" ht="15.75" hidden="1" outlineLevel="1">
      <c r="A170" s="46" t="s">
        <v>2007</v>
      </c>
      <c r="B170" s="47" t="s">
        <v>1</v>
      </c>
      <c r="C170" s="46">
        <v>5.2</v>
      </c>
      <c r="D170" s="124"/>
    </row>
    <row r="171" spans="1:4" ht="15.75" hidden="1" outlineLevel="1">
      <c r="A171" s="46" t="s">
        <v>2007</v>
      </c>
      <c r="B171" s="47" t="s">
        <v>2</v>
      </c>
      <c r="C171" s="46">
        <v>5.3</v>
      </c>
      <c r="D171" s="124"/>
    </row>
    <row r="172" spans="1:4" ht="15.75" hidden="1" outlineLevel="1">
      <c r="A172" s="46" t="s">
        <v>2007</v>
      </c>
      <c r="B172" s="47" t="s">
        <v>72</v>
      </c>
      <c r="C172" s="46">
        <v>5.6</v>
      </c>
      <c r="D172" s="124"/>
    </row>
    <row r="173" spans="1:4" ht="15.75" hidden="1" outlineLevel="1">
      <c r="A173" s="46" t="s">
        <v>2007</v>
      </c>
      <c r="B173" s="47" t="s">
        <v>2260</v>
      </c>
      <c r="C173" s="48">
        <v>5.0999999999999996</v>
      </c>
      <c r="D173" s="124"/>
    </row>
    <row r="174" spans="1:4" ht="15.75" hidden="1" outlineLevel="1">
      <c r="A174" s="46" t="s">
        <v>2007</v>
      </c>
      <c r="B174" s="47" t="s">
        <v>894</v>
      </c>
      <c r="C174" s="46">
        <v>5.14</v>
      </c>
      <c r="D174" s="124"/>
    </row>
    <row r="175" spans="1:4" ht="15.75" hidden="1" outlineLevel="1">
      <c r="A175" s="46" t="s">
        <v>2007</v>
      </c>
      <c r="B175" s="47" t="s">
        <v>4</v>
      </c>
      <c r="C175" s="46">
        <v>5.19</v>
      </c>
      <c r="D175" s="124"/>
    </row>
    <row r="176" spans="1:4" ht="15.75" hidden="1" outlineLevel="1">
      <c r="A176" s="46" t="s">
        <v>2007</v>
      </c>
      <c r="B176" s="47" t="s">
        <v>74</v>
      </c>
      <c r="C176" s="46">
        <v>5.24</v>
      </c>
      <c r="D176" s="124"/>
    </row>
    <row r="177" spans="1:4" ht="15.75" hidden="1" outlineLevel="1">
      <c r="A177" s="46" t="s">
        <v>2007</v>
      </c>
      <c r="B177" s="47" t="s">
        <v>5</v>
      </c>
      <c r="C177" s="46">
        <v>5.26</v>
      </c>
      <c r="D177" s="124"/>
    </row>
    <row r="178" spans="1:4" ht="15.75" hidden="1" outlineLevel="1">
      <c r="A178" s="46" t="s">
        <v>2007</v>
      </c>
      <c r="B178" s="47" t="s">
        <v>6</v>
      </c>
      <c r="C178" s="46">
        <v>5.27</v>
      </c>
      <c r="D178" s="124"/>
    </row>
    <row r="179" spans="1:4" ht="15.75" hidden="1" outlineLevel="1">
      <c r="A179" s="46" t="s">
        <v>2007</v>
      </c>
      <c r="B179" s="47" t="s">
        <v>7</v>
      </c>
      <c r="C179" s="46">
        <v>5.28</v>
      </c>
      <c r="D179" s="124"/>
    </row>
    <row r="180" spans="1:4" ht="15.75" hidden="1" outlineLevel="1">
      <c r="A180" s="46" t="s">
        <v>2007</v>
      </c>
      <c r="B180" s="47" t="s">
        <v>82</v>
      </c>
      <c r="C180" s="46">
        <v>5.29</v>
      </c>
      <c r="D180" s="124"/>
    </row>
    <row r="181" spans="1:4" ht="15.75" hidden="1" outlineLevel="1">
      <c r="A181" s="46" t="s">
        <v>2007</v>
      </c>
      <c r="B181" s="47" t="s">
        <v>8</v>
      </c>
      <c r="C181" s="48">
        <v>5.3</v>
      </c>
      <c r="D181" s="124"/>
    </row>
    <row r="182" spans="1:4" ht="15.75" hidden="1" outlineLevel="1">
      <c r="A182" s="46" t="s">
        <v>2007</v>
      </c>
      <c r="B182" s="47" t="s">
        <v>719</v>
      </c>
      <c r="C182" s="46">
        <v>5.32</v>
      </c>
      <c r="D182" s="124"/>
    </row>
    <row r="183" spans="1:4" ht="15.75" hidden="1" outlineLevel="1">
      <c r="A183" s="46" t="s">
        <v>2007</v>
      </c>
      <c r="B183" s="47" t="s">
        <v>76</v>
      </c>
      <c r="C183" s="46">
        <v>5.36</v>
      </c>
      <c r="D183" s="124"/>
    </row>
    <row r="184" spans="1:4" ht="15.75" hidden="1" outlineLevel="1">
      <c r="A184" s="46" t="s">
        <v>2007</v>
      </c>
      <c r="B184" s="47" t="s">
        <v>11</v>
      </c>
      <c r="C184" s="46">
        <v>5.53</v>
      </c>
      <c r="D184" s="124"/>
    </row>
    <row r="185" spans="1:4" ht="15.75" hidden="1" outlineLevel="1">
      <c r="A185" s="46" t="s">
        <v>2007</v>
      </c>
      <c r="B185" s="47" t="s">
        <v>17</v>
      </c>
      <c r="C185" s="46">
        <v>5.58</v>
      </c>
      <c r="D185" s="124"/>
    </row>
    <row r="186" spans="1:4" ht="15.75" hidden="1" outlineLevel="1">
      <c r="A186" s="46" t="s">
        <v>2007</v>
      </c>
      <c r="B186" s="47" t="s">
        <v>18</v>
      </c>
      <c r="C186" s="46">
        <v>5.54</v>
      </c>
      <c r="D186" s="124"/>
    </row>
    <row r="187" spans="1:4" ht="15.75" hidden="1" outlineLevel="1">
      <c r="A187" s="46" t="s">
        <v>2007</v>
      </c>
      <c r="B187" s="47" t="s">
        <v>19</v>
      </c>
      <c r="C187" s="46">
        <v>5.55</v>
      </c>
      <c r="D187" s="124"/>
    </row>
    <row r="188" spans="1:4" ht="15.75" hidden="1" outlineLevel="1">
      <c r="A188" s="46" t="s">
        <v>2007</v>
      </c>
      <c r="B188" s="47" t="s">
        <v>20</v>
      </c>
      <c r="C188" s="46">
        <v>5.63</v>
      </c>
      <c r="D188" s="124"/>
    </row>
    <row r="189" spans="1:4" ht="15.75" hidden="1" outlineLevel="1">
      <c r="A189" s="46" t="s">
        <v>2007</v>
      </c>
      <c r="B189" s="47" t="s">
        <v>23</v>
      </c>
      <c r="C189" s="46">
        <v>5.45</v>
      </c>
      <c r="D189" s="124"/>
    </row>
    <row r="190" spans="1:4" ht="15.75" hidden="1" outlineLevel="1">
      <c r="A190" s="46" t="s">
        <v>2007</v>
      </c>
      <c r="B190" s="47" t="s">
        <v>24</v>
      </c>
      <c r="C190" s="46">
        <v>5.47</v>
      </c>
      <c r="D190" s="124"/>
    </row>
    <row r="191" spans="1:4" ht="15.75" hidden="1" outlineLevel="1">
      <c r="A191" s="46" t="s">
        <v>2007</v>
      </c>
      <c r="B191" s="47" t="s">
        <v>25</v>
      </c>
      <c r="C191" s="46">
        <v>5.48</v>
      </c>
      <c r="D191" s="124"/>
    </row>
    <row r="192" spans="1:4" ht="15.75">
      <c r="A192" s="52" t="s">
        <v>2007</v>
      </c>
      <c r="B192" s="47"/>
      <c r="C192" s="46"/>
      <c r="D192" s="124"/>
    </row>
    <row r="193" spans="1:4" ht="15.75" hidden="1" outlineLevel="1">
      <c r="A193" s="46" t="s">
        <v>2263</v>
      </c>
      <c r="B193" s="47" t="s">
        <v>0</v>
      </c>
      <c r="C193" s="46">
        <v>5.0999999999999996</v>
      </c>
      <c r="D193" s="124"/>
    </row>
    <row r="194" spans="1:4" ht="15.75" hidden="1" outlineLevel="1">
      <c r="A194" s="46" t="s">
        <v>2263</v>
      </c>
      <c r="B194" s="47" t="s">
        <v>1</v>
      </c>
      <c r="C194" s="46">
        <v>5.2</v>
      </c>
      <c r="D194" s="124"/>
    </row>
    <row r="195" spans="1:4" ht="15.75" hidden="1" outlineLevel="1">
      <c r="A195" s="46" t="s">
        <v>2263</v>
      </c>
      <c r="B195" s="47" t="s">
        <v>2</v>
      </c>
      <c r="C195" s="46">
        <v>5.3</v>
      </c>
      <c r="D195" s="124"/>
    </row>
    <row r="196" spans="1:4" ht="15.75" hidden="1" outlineLevel="1">
      <c r="A196" s="46" t="s">
        <v>2263</v>
      </c>
      <c r="B196" s="47" t="s">
        <v>72</v>
      </c>
      <c r="C196" s="46">
        <v>5.6</v>
      </c>
      <c r="D196" s="124"/>
    </row>
    <row r="197" spans="1:4" ht="15.75" hidden="1" outlineLevel="1">
      <c r="A197" s="46" t="s">
        <v>2263</v>
      </c>
      <c r="B197" s="47" t="s">
        <v>2260</v>
      </c>
      <c r="C197" s="48">
        <v>5.0999999999999996</v>
      </c>
      <c r="D197" s="124"/>
    </row>
    <row r="198" spans="1:4" ht="15.75" hidden="1" outlineLevel="1">
      <c r="A198" s="46" t="s">
        <v>2263</v>
      </c>
      <c r="B198" s="47" t="s">
        <v>894</v>
      </c>
      <c r="C198" s="46">
        <v>5.14</v>
      </c>
      <c r="D198" s="124"/>
    </row>
    <row r="199" spans="1:4" ht="15.75" hidden="1" outlineLevel="1">
      <c r="A199" s="46" t="s">
        <v>2263</v>
      </c>
      <c r="B199" s="47" t="s">
        <v>4</v>
      </c>
      <c r="C199" s="46">
        <v>5.19</v>
      </c>
      <c r="D199" s="124"/>
    </row>
    <row r="200" spans="1:4" ht="15.75" hidden="1" outlineLevel="1">
      <c r="A200" s="46" t="s">
        <v>2263</v>
      </c>
      <c r="B200" s="47" t="s">
        <v>74</v>
      </c>
      <c r="C200" s="46">
        <v>5.24</v>
      </c>
      <c r="D200" s="124"/>
    </row>
    <row r="201" spans="1:4" ht="15.75" hidden="1" outlineLevel="1">
      <c r="A201" s="46" t="s">
        <v>2263</v>
      </c>
      <c r="B201" s="47" t="s">
        <v>6</v>
      </c>
      <c r="C201" s="46">
        <v>5.27</v>
      </c>
      <c r="D201" s="124"/>
    </row>
    <row r="202" spans="1:4" ht="15.75" hidden="1" outlineLevel="1">
      <c r="A202" s="46" t="s">
        <v>2263</v>
      </c>
      <c r="B202" s="47" t="s">
        <v>7</v>
      </c>
      <c r="C202" s="46">
        <v>5.28</v>
      </c>
      <c r="D202" s="124"/>
    </row>
    <row r="203" spans="1:4" ht="15.75" hidden="1" outlineLevel="1">
      <c r="A203" s="46" t="s">
        <v>2263</v>
      </c>
      <c r="B203" s="47" t="s">
        <v>82</v>
      </c>
      <c r="C203" s="46">
        <v>5.29</v>
      </c>
      <c r="D203" s="124"/>
    </row>
    <row r="204" spans="1:4" ht="15.75" hidden="1" outlineLevel="1">
      <c r="A204" s="46" t="s">
        <v>2263</v>
      </c>
      <c r="B204" s="47" t="s">
        <v>8</v>
      </c>
      <c r="C204" s="48">
        <v>5.3</v>
      </c>
      <c r="D204" s="124"/>
    </row>
    <row r="205" spans="1:4" ht="15.75" hidden="1" outlineLevel="1">
      <c r="A205" s="46" t="s">
        <v>2263</v>
      </c>
      <c r="B205" s="47" t="s">
        <v>904</v>
      </c>
      <c r="C205" s="46">
        <v>5.34</v>
      </c>
      <c r="D205" s="124"/>
    </row>
    <row r="206" spans="1:4" ht="15.75" hidden="1" outlineLevel="1">
      <c r="A206" s="46" t="s">
        <v>2263</v>
      </c>
      <c r="B206" s="47" t="s">
        <v>75</v>
      </c>
      <c r="C206" s="46">
        <v>5.31</v>
      </c>
      <c r="D206" s="124"/>
    </row>
    <row r="207" spans="1:4" ht="15.75" hidden="1" outlineLevel="1">
      <c r="A207" s="46" t="s">
        <v>2263</v>
      </c>
      <c r="B207" s="47" t="s">
        <v>905</v>
      </c>
      <c r="C207" s="46">
        <v>5.101</v>
      </c>
      <c r="D207" s="124"/>
    </row>
    <row r="208" spans="1:4" ht="15.75" hidden="1" outlineLevel="1">
      <c r="A208" s="46" t="s">
        <v>2263</v>
      </c>
      <c r="B208" s="47" t="s">
        <v>76</v>
      </c>
      <c r="C208" s="46">
        <v>5.36</v>
      </c>
      <c r="D208" s="124"/>
    </row>
    <row r="209" spans="1:4" ht="15.75" hidden="1" outlineLevel="1">
      <c r="A209" s="46" t="s">
        <v>2263</v>
      </c>
      <c r="B209" s="47" t="s">
        <v>11</v>
      </c>
      <c r="C209" s="46">
        <v>5.53</v>
      </c>
      <c r="D209" s="124"/>
    </row>
    <row r="210" spans="1:4" ht="15.75" hidden="1" outlineLevel="1">
      <c r="A210" s="46" t="s">
        <v>2263</v>
      </c>
      <c r="B210" s="47" t="s">
        <v>906</v>
      </c>
      <c r="C210" s="46">
        <v>5.1020000000000003</v>
      </c>
      <c r="D210" s="124"/>
    </row>
    <row r="211" spans="1:4" ht="15.75" hidden="1" outlineLevel="1">
      <c r="A211" s="46" t="s">
        <v>2263</v>
      </c>
      <c r="B211" s="47" t="s">
        <v>907</v>
      </c>
      <c r="C211" s="49">
        <v>5.0999999999999996</v>
      </c>
      <c r="D211" s="124"/>
    </row>
    <row r="212" spans="1:4" ht="15.75" hidden="1" outlineLevel="1">
      <c r="A212" s="46" t="s">
        <v>2263</v>
      </c>
      <c r="B212" s="47" t="s">
        <v>17</v>
      </c>
      <c r="C212" s="46">
        <v>5.58</v>
      </c>
      <c r="D212" s="124"/>
    </row>
    <row r="213" spans="1:4" ht="15.75" hidden="1" outlineLevel="1">
      <c r="A213" s="46" t="s">
        <v>2263</v>
      </c>
      <c r="B213" s="47" t="s">
        <v>18</v>
      </c>
      <c r="C213" s="46">
        <v>5.54</v>
      </c>
      <c r="D213" s="124"/>
    </row>
    <row r="214" spans="1:4" ht="15.75" hidden="1" outlineLevel="1">
      <c r="A214" s="46" t="s">
        <v>2263</v>
      </c>
      <c r="B214" s="47" t="s">
        <v>19</v>
      </c>
      <c r="C214" s="46">
        <v>5.55</v>
      </c>
      <c r="D214" s="124"/>
    </row>
    <row r="215" spans="1:4" ht="15.75" hidden="1" outlineLevel="1">
      <c r="A215" s="46" t="s">
        <v>2263</v>
      </c>
      <c r="B215" s="47" t="s">
        <v>20</v>
      </c>
      <c r="C215" s="46">
        <v>5.63</v>
      </c>
      <c r="D215" s="124"/>
    </row>
    <row r="216" spans="1:4" ht="15.75" hidden="1" outlineLevel="1">
      <c r="A216" s="46" t="s">
        <v>2263</v>
      </c>
      <c r="B216" s="47" t="s">
        <v>24</v>
      </c>
      <c r="C216" s="46">
        <v>5.47</v>
      </c>
      <c r="D216" s="124"/>
    </row>
    <row r="217" spans="1:4" ht="15.75" hidden="1" outlineLevel="1">
      <c r="A217" s="46" t="s">
        <v>2263</v>
      </c>
      <c r="B217" s="47" t="s">
        <v>25</v>
      </c>
      <c r="C217" s="46">
        <v>5.48</v>
      </c>
      <c r="D217" s="124"/>
    </row>
    <row r="218" spans="1:4" ht="15.75">
      <c r="A218" s="52" t="s">
        <v>2263</v>
      </c>
      <c r="B218" s="47"/>
      <c r="C218" s="46"/>
      <c r="D218" s="124"/>
    </row>
    <row r="219" spans="1:4" ht="15.75" hidden="1" outlineLevel="1">
      <c r="A219" s="46" t="s">
        <v>2009</v>
      </c>
      <c r="B219" s="47" t="s">
        <v>0</v>
      </c>
      <c r="C219" s="46">
        <v>5.0999999999999996</v>
      </c>
      <c r="D219" s="124"/>
    </row>
    <row r="220" spans="1:4" ht="15.75" hidden="1" outlineLevel="1">
      <c r="A220" s="46" t="s">
        <v>2009</v>
      </c>
      <c r="B220" s="47" t="s">
        <v>1</v>
      </c>
      <c r="C220" s="46">
        <v>5.2</v>
      </c>
      <c r="D220" s="124"/>
    </row>
    <row r="221" spans="1:4" ht="15.75" hidden="1" outlineLevel="1">
      <c r="A221" s="46" t="s">
        <v>2009</v>
      </c>
      <c r="B221" s="47" t="s">
        <v>2</v>
      </c>
      <c r="C221" s="46">
        <v>5.3</v>
      </c>
      <c r="D221" s="124"/>
    </row>
    <row r="222" spans="1:4" ht="15.75" hidden="1" outlineLevel="1">
      <c r="A222" s="46" t="s">
        <v>2009</v>
      </c>
      <c r="B222" s="47" t="s">
        <v>72</v>
      </c>
      <c r="C222" s="46">
        <v>5.6</v>
      </c>
      <c r="D222" s="124"/>
    </row>
    <row r="223" spans="1:4" ht="15.75" hidden="1" outlineLevel="1">
      <c r="A223" s="46" t="s">
        <v>2009</v>
      </c>
      <c r="B223" s="47" t="s">
        <v>2260</v>
      </c>
      <c r="C223" s="48">
        <v>5.0999999999999996</v>
      </c>
      <c r="D223" s="124"/>
    </row>
    <row r="224" spans="1:4" ht="15.75" hidden="1" outlineLevel="1">
      <c r="A224" s="46" t="s">
        <v>2009</v>
      </c>
      <c r="B224" s="47" t="s">
        <v>894</v>
      </c>
      <c r="C224" s="46">
        <v>5.14</v>
      </c>
      <c r="D224" s="124"/>
    </row>
    <row r="225" spans="1:4" ht="15.75" hidden="1" outlineLevel="1">
      <c r="A225" s="46" t="s">
        <v>2009</v>
      </c>
      <c r="B225" s="47" t="s">
        <v>4</v>
      </c>
      <c r="C225" s="46">
        <v>5.19</v>
      </c>
      <c r="D225" s="124"/>
    </row>
    <row r="226" spans="1:4" ht="15.75" hidden="1" outlineLevel="1">
      <c r="A226" s="46" t="s">
        <v>2009</v>
      </c>
      <c r="B226" s="47" t="s">
        <v>74</v>
      </c>
      <c r="C226" s="46">
        <v>5.24</v>
      </c>
      <c r="D226" s="124"/>
    </row>
    <row r="227" spans="1:4" ht="15.75" hidden="1" outlineLevel="1">
      <c r="A227" s="46" t="s">
        <v>2009</v>
      </c>
      <c r="B227" s="47" t="s">
        <v>5</v>
      </c>
      <c r="C227" s="46">
        <v>5.26</v>
      </c>
      <c r="D227" s="124"/>
    </row>
    <row r="228" spans="1:4" ht="15.75" hidden="1" outlineLevel="1">
      <c r="A228" s="46" t="s">
        <v>2009</v>
      </c>
      <c r="B228" s="47" t="s">
        <v>6</v>
      </c>
      <c r="C228" s="46">
        <v>5.27</v>
      </c>
      <c r="D228" s="124"/>
    </row>
    <row r="229" spans="1:4" ht="15.75" hidden="1" outlineLevel="1">
      <c r="A229" s="46" t="s">
        <v>2009</v>
      </c>
      <c r="B229" s="47" t="s">
        <v>7</v>
      </c>
      <c r="C229" s="46">
        <v>5.28</v>
      </c>
      <c r="D229" s="124"/>
    </row>
    <row r="230" spans="1:4" ht="15.75" hidden="1" outlineLevel="1">
      <c r="A230" s="46" t="s">
        <v>2009</v>
      </c>
      <c r="B230" s="47" t="s">
        <v>82</v>
      </c>
      <c r="C230" s="46">
        <v>5.29</v>
      </c>
      <c r="D230" s="124"/>
    </row>
    <row r="231" spans="1:4" ht="15.75" hidden="1" outlineLevel="1">
      <c r="A231" s="46" t="s">
        <v>2009</v>
      </c>
      <c r="B231" s="47" t="s">
        <v>8</v>
      </c>
      <c r="C231" s="48">
        <v>5.3</v>
      </c>
      <c r="D231" s="124"/>
    </row>
    <row r="232" spans="1:4" ht="15.75" hidden="1" outlineLevel="1">
      <c r="A232" s="46" t="s">
        <v>2009</v>
      </c>
      <c r="B232" s="47" t="s">
        <v>75</v>
      </c>
      <c r="C232" s="46">
        <v>5.31</v>
      </c>
      <c r="D232" s="124"/>
    </row>
    <row r="233" spans="1:4" ht="15.75" hidden="1" outlineLevel="1">
      <c r="A233" s="46" t="s">
        <v>2009</v>
      </c>
      <c r="B233" s="47" t="s">
        <v>911</v>
      </c>
      <c r="C233" s="46">
        <v>5.33</v>
      </c>
      <c r="D233" s="124"/>
    </row>
    <row r="234" spans="1:4" ht="15.75" hidden="1" outlineLevel="1">
      <c r="A234" s="46" t="s">
        <v>2009</v>
      </c>
      <c r="B234" s="47" t="s">
        <v>905</v>
      </c>
      <c r="C234" s="46">
        <v>5.101</v>
      </c>
      <c r="D234" s="124"/>
    </row>
    <row r="235" spans="1:4" ht="15.75" hidden="1" outlineLevel="1">
      <c r="A235" s="46" t="s">
        <v>2009</v>
      </c>
      <c r="B235" s="47" t="s">
        <v>76</v>
      </c>
      <c r="C235" s="46">
        <v>5.36</v>
      </c>
      <c r="D235" s="124"/>
    </row>
    <row r="236" spans="1:4" ht="15.75" hidden="1" outlineLevel="1">
      <c r="A236" s="46" t="s">
        <v>2009</v>
      </c>
      <c r="B236" s="47" t="s">
        <v>11</v>
      </c>
      <c r="C236" s="46">
        <v>5.53</v>
      </c>
      <c r="D236" s="124"/>
    </row>
    <row r="237" spans="1:4" ht="15.75" hidden="1" outlineLevel="1">
      <c r="A237" s="46" t="s">
        <v>2009</v>
      </c>
      <c r="B237" s="47" t="s">
        <v>906</v>
      </c>
      <c r="C237" s="46">
        <v>5.1020000000000003</v>
      </c>
      <c r="D237" s="124"/>
    </row>
    <row r="238" spans="1:4" ht="15.75" hidden="1" outlineLevel="1">
      <c r="A238" s="46" t="s">
        <v>2009</v>
      </c>
      <c r="B238" s="47" t="s">
        <v>17</v>
      </c>
      <c r="C238" s="46">
        <v>5.58</v>
      </c>
      <c r="D238" s="124"/>
    </row>
    <row r="239" spans="1:4" ht="15.75" hidden="1" outlineLevel="1">
      <c r="A239" s="46" t="s">
        <v>2009</v>
      </c>
      <c r="B239" s="47" t="s">
        <v>18</v>
      </c>
      <c r="C239" s="46">
        <v>5.54</v>
      </c>
      <c r="D239" s="124"/>
    </row>
    <row r="240" spans="1:4" ht="15.75" hidden="1" outlineLevel="1">
      <c r="A240" s="46" t="s">
        <v>2009</v>
      </c>
      <c r="B240" s="47" t="s">
        <v>19</v>
      </c>
      <c r="C240" s="46">
        <v>5.55</v>
      </c>
      <c r="D240" s="124"/>
    </row>
    <row r="241" spans="1:4" ht="15.75" hidden="1" outlineLevel="1">
      <c r="A241" s="46" t="s">
        <v>2009</v>
      </c>
      <c r="B241" s="47" t="s">
        <v>20</v>
      </c>
      <c r="C241" s="46">
        <v>5.63</v>
      </c>
      <c r="D241" s="124"/>
    </row>
    <row r="242" spans="1:4" ht="15.75" hidden="1" outlineLevel="1">
      <c r="A242" s="46" t="s">
        <v>2009</v>
      </c>
      <c r="B242" s="47" t="s">
        <v>24</v>
      </c>
      <c r="C242" s="46">
        <v>5.47</v>
      </c>
      <c r="D242" s="124"/>
    </row>
    <row r="243" spans="1:4" ht="15.75" hidden="1" outlineLevel="1">
      <c r="A243" s="46" t="s">
        <v>2009</v>
      </c>
      <c r="B243" s="47" t="s">
        <v>25</v>
      </c>
      <c r="C243" s="46">
        <v>5.48</v>
      </c>
      <c r="D243" s="124"/>
    </row>
    <row r="244" spans="1:4" ht="15.75">
      <c r="A244" s="52" t="s">
        <v>2009</v>
      </c>
      <c r="B244" s="47"/>
      <c r="C244" s="46"/>
      <c r="D244" s="124"/>
    </row>
    <row r="245" spans="1:4" ht="15.75" hidden="1" outlineLevel="1">
      <c r="A245" s="46" t="s">
        <v>2264</v>
      </c>
      <c r="B245" s="47" t="s">
        <v>0</v>
      </c>
      <c r="C245" s="46">
        <v>5.0999999999999996</v>
      </c>
      <c r="D245" s="124"/>
    </row>
    <row r="246" spans="1:4" ht="15.75" hidden="1" outlineLevel="1">
      <c r="A246" s="46" t="s">
        <v>2264</v>
      </c>
      <c r="B246" s="47" t="s">
        <v>1</v>
      </c>
      <c r="C246" s="46">
        <v>5.2</v>
      </c>
      <c r="D246" s="124"/>
    </row>
    <row r="247" spans="1:4" ht="15.75" hidden="1" outlineLevel="1">
      <c r="A247" s="46" t="s">
        <v>2264</v>
      </c>
      <c r="B247" s="47" t="s">
        <v>2</v>
      </c>
      <c r="C247" s="46">
        <v>5.3</v>
      </c>
      <c r="D247" s="124"/>
    </row>
    <row r="248" spans="1:4" ht="15.75" hidden="1" outlineLevel="1">
      <c r="A248" s="46" t="s">
        <v>2264</v>
      </c>
      <c r="B248" s="47" t="s">
        <v>72</v>
      </c>
      <c r="C248" s="46">
        <v>5.6</v>
      </c>
      <c r="D248" s="124"/>
    </row>
    <row r="249" spans="1:4" ht="15.75" hidden="1" outlineLevel="1">
      <c r="A249" s="46" t="s">
        <v>2264</v>
      </c>
      <c r="B249" s="47" t="s">
        <v>2260</v>
      </c>
      <c r="C249" s="48">
        <v>5.0999999999999996</v>
      </c>
      <c r="D249" s="124"/>
    </row>
    <row r="250" spans="1:4" ht="15.75" hidden="1" outlineLevel="1">
      <c r="A250" s="46" t="s">
        <v>2264</v>
      </c>
      <c r="B250" s="47" t="s">
        <v>894</v>
      </c>
      <c r="C250" s="46">
        <v>5.14</v>
      </c>
      <c r="D250" s="124"/>
    </row>
    <row r="251" spans="1:4" ht="15.75" hidden="1" outlineLevel="1">
      <c r="A251" s="46" t="s">
        <v>2264</v>
      </c>
      <c r="B251" s="47" t="s">
        <v>4</v>
      </c>
      <c r="C251" s="46">
        <v>5.19</v>
      </c>
      <c r="D251" s="124"/>
    </row>
    <row r="252" spans="1:4" ht="15.75" hidden="1" outlineLevel="1">
      <c r="A252" s="46" t="s">
        <v>2264</v>
      </c>
      <c r="B252" s="47" t="s">
        <v>74</v>
      </c>
      <c r="C252" s="46">
        <v>5.24</v>
      </c>
      <c r="D252" s="124"/>
    </row>
    <row r="253" spans="1:4" ht="15.75" hidden="1" outlineLevel="1">
      <c r="A253" s="46" t="s">
        <v>2264</v>
      </c>
      <c r="B253" s="47" t="s">
        <v>6</v>
      </c>
      <c r="C253" s="46">
        <v>5.27</v>
      </c>
      <c r="D253" s="124"/>
    </row>
    <row r="254" spans="1:4" ht="15.75" hidden="1" outlineLevel="1">
      <c r="A254" s="46" t="s">
        <v>2264</v>
      </c>
      <c r="B254" s="47" t="s">
        <v>7</v>
      </c>
      <c r="C254" s="46">
        <v>5.28</v>
      </c>
      <c r="D254" s="124"/>
    </row>
    <row r="255" spans="1:4" ht="15.75" hidden="1" outlineLevel="1">
      <c r="A255" s="46" t="s">
        <v>2264</v>
      </c>
      <c r="B255" s="47" t="s">
        <v>8</v>
      </c>
      <c r="C255" s="48">
        <v>5.3</v>
      </c>
      <c r="D255" s="124"/>
    </row>
    <row r="256" spans="1:4" ht="15.75" hidden="1" outlineLevel="1">
      <c r="A256" s="46" t="s">
        <v>2264</v>
      </c>
      <c r="B256" s="47" t="s">
        <v>911</v>
      </c>
      <c r="C256" s="46">
        <v>5.33</v>
      </c>
      <c r="D256" s="124"/>
    </row>
    <row r="257" spans="1:4" ht="15.75" hidden="1" outlineLevel="1">
      <c r="A257" s="46" t="s">
        <v>2264</v>
      </c>
      <c r="B257" s="47" t="s">
        <v>76</v>
      </c>
      <c r="C257" s="46">
        <v>5.36</v>
      </c>
      <c r="D257" s="124"/>
    </row>
    <row r="258" spans="1:4" ht="15.75" hidden="1" outlineLevel="1">
      <c r="A258" s="46" t="s">
        <v>2264</v>
      </c>
      <c r="B258" s="47" t="s">
        <v>11</v>
      </c>
      <c r="C258" s="46">
        <v>5.53</v>
      </c>
      <c r="D258" s="124"/>
    </row>
    <row r="259" spans="1:4" ht="15.75" hidden="1" outlineLevel="1">
      <c r="A259" s="46" t="s">
        <v>2264</v>
      </c>
      <c r="B259" s="47" t="s">
        <v>17</v>
      </c>
      <c r="C259" s="46">
        <v>5.58</v>
      </c>
      <c r="D259" s="124"/>
    </row>
    <row r="260" spans="1:4" ht="15.75" hidden="1" outlineLevel="1">
      <c r="A260" s="46" t="s">
        <v>2264</v>
      </c>
      <c r="B260" s="47" t="s">
        <v>18</v>
      </c>
      <c r="C260" s="46">
        <v>5.54</v>
      </c>
      <c r="D260" s="124"/>
    </row>
    <row r="261" spans="1:4" ht="15.75" hidden="1" outlineLevel="1">
      <c r="A261" s="46" t="s">
        <v>2264</v>
      </c>
      <c r="B261" s="47" t="s">
        <v>19</v>
      </c>
      <c r="C261" s="46">
        <v>5.55</v>
      </c>
      <c r="D261" s="124"/>
    </row>
    <row r="262" spans="1:4" ht="15.75" hidden="1" outlineLevel="1">
      <c r="A262" s="46" t="s">
        <v>2264</v>
      </c>
      <c r="B262" s="47" t="s">
        <v>20</v>
      </c>
      <c r="C262" s="46">
        <v>5.63</v>
      </c>
      <c r="D262" s="124"/>
    </row>
    <row r="263" spans="1:4" ht="15.75" hidden="1" outlineLevel="1">
      <c r="A263" s="46" t="s">
        <v>2264</v>
      </c>
      <c r="B263" s="47" t="s">
        <v>24</v>
      </c>
      <c r="C263" s="46">
        <v>5.47</v>
      </c>
      <c r="D263" s="124"/>
    </row>
    <row r="264" spans="1:4" ht="15.75" hidden="1" outlineLevel="1">
      <c r="A264" s="46" t="s">
        <v>2264</v>
      </c>
      <c r="B264" s="47" t="s">
        <v>25</v>
      </c>
      <c r="C264" s="46">
        <v>5.48</v>
      </c>
      <c r="D264" s="124"/>
    </row>
    <row r="265" spans="1:4" ht="15.75">
      <c r="A265" s="52" t="s">
        <v>2264</v>
      </c>
      <c r="B265" s="47"/>
      <c r="C265" s="46"/>
      <c r="D265" s="124"/>
    </row>
    <row r="266" spans="1:4" ht="15.75" hidden="1" outlineLevel="1">
      <c r="A266" s="46" t="s">
        <v>2014</v>
      </c>
      <c r="B266" s="47" t="s">
        <v>0</v>
      </c>
      <c r="C266" s="46">
        <v>5.0999999999999996</v>
      </c>
      <c r="D266" s="124"/>
    </row>
    <row r="267" spans="1:4" ht="15.75" hidden="1" outlineLevel="1">
      <c r="A267" s="46" t="s">
        <v>2014</v>
      </c>
      <c r="B267" s="47" t="s">
        <v>1</v>
      </c>
      <c r="C267" s="46">
        <v>5.2</v>
      </c>
      <c r="D267" s="124"/>
    </row>
    <row r="268" spans="1:4" ht="15.75" hidden="1" outlineLevel="1">
      <c r="A268" s="46" t="s">
        <v>2014</v>
      </c>
      <c r="B268" s="47" t="s">
        <v>2</v>
      </c>
      <c r="C268" s="46">
        <v>5.3</v>
      </c>
      <c r="D268" s="124"/>
    </row>
    <row r="269" spans="1:4" ht="15.75" hidden="1" outlineLevel="1">
      <c r="A269" s="46" t="s">
        <v>2014</v>
      </c>
      <c r="B269" s="47" t="s">
        <v>72</v>
      </c>
      <c r="C269" s="46">
        <v>5.6</v>
      </c>
      <c r="D269" s="124"/>
    </row>
    <row r="270" spans="1:4" ht="15.75" hidden="1" outlineLevel="1">
      <c r="A270" s="46" t="s">
        <v>2014</v>
      </c>
      <c r="B270" s="47" t="s">
        <v>2260</v>
      </c>
      <c r="C270" s="48">
        <v>5.0999999999999996</v>
      </c>
      <c r="D270" s="124"/>
    </row>
    <row r="271" spans="1:4" ht="15.75" hidden="1" outlineLevel="1">
      <c r="A271" s="46" t="s">
        <v>2014</v>
      </c>
      <c r="B271" s="47" t="s">
        <v>894</v>
      </c>
      <c r="C271" s="46">
        <v>5.14</v>
      </c>
      <c r="D271" s="124"/>
    </row>
    <row r="272" spans="1:4" ht="15.75" hidden="1" outlineLevel="1">
      <c r="A272" s="46" t="s">
        <v>2014</v>
      </c>
      <c r="B272" s="47" t="s">
        <v>4</v>
      </c>
      <c r="C272" s="46">
        <v>5.19</v>
      </c>
      <c r="D272" s="124"/>
    </row>
    <row r="273" spans="1:4" ht="15.75" hidden="1" outlineLevel="1">
      <c r="A273" s="46" t="s">
        <v>2014</v>
      </c>
      <c r="B273" s="47" t="s">
        <v>74</v>
      </c>
      <c r="C273" s="46">
        <v>5.24</v>
      </c>
      <c r="D273" s="124"/>
    </row>
    <row r="274" spans="1:4" ht="15.75" hidden="1" outlineLevel="1">
      <c r="A274" s="46" t="s">
        <v>2014</v>
      </c>
      <c r="B274" s="47" t="s">
        <v>5</v>
      </c>
      <c r="C274" s="46">
        <v>5.26</v>
      </c>
      <c r="D274" s="124"/>
    </row>
    <row r="275" spans="1:4" ht="15.75" hidden="1" outlineLevel="1">
      <c r="A275" s="46" t="s">
        <v>2014</v>
      </c>
      <c r="B275" s="47" t="s">
        <v>6</v>
      </c>
      <c r="C275" s="46">
        <v>5.27</v>
      </c>
      <c r="D275" s="124"/>
    </row>
    <row r="276" spans="1:4" ht="15.75" hidden="1" outlineLevel="1">
      <c r="A276" s="46" t="s">
        <v>2014</v>
      </c>
      <c r="B276" s="47" t="s">
        <v>7</v>
      </c>
      <c r="C276" s="46">
        <v>5.28</v>
      </c>
      <c r="D276" s="124"/>
    </row>
    <row r="277" spans="1:4" ht="15.75" hidden="1" outlineLevel="1">
      <c r="A277" s="46" t="s">
        <v>2014</v>
      </c>
      <c r="B277" s="47" t="s">
        <v>82</v>
      </c>
      <c r="C277" s="46">
        <v>5.29</v>
      </c>
      <c r="D277" s="124"/>
    </row>
    <row r="278" spans="1:4" ht="15.75" hidden="1" outlineLevel="1">
      <c r="A278" s="46" t="s">
        <v>2014</v>
      </c>
      <c r="B278" s="47" t="s">
        <v>8</v>
      </c>
      <c r="C278" s="48">
        <v>5.3</v>
      </c>
      <c r="D278" s="124"/>
    </row>
    <row r="279" spans="1:4" ht="15.75" hidden="1" outlineLevel="1">
      <c r="A279" s="46" t="s">
        <v>2014</v>
      </c>
      <c r="B279" s="47" t="s">
        <v>911</v>
      </c>
      <c r="C279" s="46">
        <v>5.33</v>
      </c>
      <c r="D279" s="124"/>
    </row>
    <row r="280" spans="1:4" ht="15.75" hidden="1" outlineLevel="1">
      <c r="A280" s="46" t="s">
        <v>2014</v>
      </c>
      <c r="B280" s="47" t="s">
        <v>76</v>
      </c>
      <c r="C280" s="46">
        <v>5.36</v>
      </c>
      <c r="D280" s="124"/>
    </row>
    <row r="281" spans="1:4" ht="15.75" hidden="1" outlineLevel="1">
      <c r="A281" s="46" t="s">
        <v>2014</v>
      </c>
      <c r="B281" s="47" t="s">
        <v>12</v>
      </c>
      <c r="C281" s="46">
        <v>5.69</v>
      </c>
      <c r="D281" s="124"/>
    </row>
    <row r="282" spans="1:4" ht="15.75" hidden="1" outlineLevel="1">
      <c r="A282" s="46" t="s">
        <v>2014</v>
      </c>
      <c r="B282" s="47" t="s">
        <v>14</v>
      </c>
      <c r="C282" s="48">
        <v>5.7</v>
      </c>
      <c r="D282" s="124"/>
    </row>
    <row r="283" spans="1:4" ht="15.75" hidden="1" outlineLevel="1">
      <c r="A283" s="46" t="s">
        <v>2014</v>
      </c>
      <c r="B283" s="47" t="s">
        <v>15</v>
      </c>
      <c r="C283" s="46">
        <v>5.74</v>
      </c>
      <c r="D283" s="124"/>
    </row>
    <row r="284" spans="1:4" ht="15.75" hidden="1" outlineLevel="1">
      <c r="A284" s="46" t="s">
        <v>2014</v>
      </c>
      <c r="B284" s="47" t="s">
        <v>9</v>
      </c>
      <c r="C284" s="46">
        <v>5.49</v>
      </c>
      <c r="D284" s="124"/>
    </row>
    <row r="285" spans="1:4" ht="15.75" hidden="1" outlineLevel="1">
      <c r="A285" s="46" t="s">
        <v>2014</v>
      </c>
      <c r="B285" s="47" t="s">
        <v>10</v>
      </c>
      <c r="C285" s="46">
        <v>5.51</v>
      </c>
      <c r="D285" s="124"/>
    </row>
    <row r="286" spans="1:4" ht="15.75" hidden="1" outlineLevel="1">
      <c r="A286" s="46" t="s">
        <v>2014</v>
      </c>
      <c r="B286" s="47" t="s">
        <v>2261</v>
      </c>
      <c r="C286" s="46">
        <v>5.52</v>
      </c>
      <c r="D286" s="124"/>
    </row>
    <row r="287" spans="1:4" ht="15.75" hidden="1" outlineLevel="1">
      <c r="A287" s="46" t="s">
        <v>2014</v>
      </c>
      <c r="B287" s="47" t="s">
        <v>11</v>
      </c>
      <c r="C287" s="46">
        <v>5.53</v>
      </c>
      <c r="D287" s="124"/>
    </row>
    <row r="288" spans="1:4" ht="15.75" hidden="1" outlineLevel="1">
      <c r="A288" s="46" t="s">
        <v>2014</v>
      </c>
      <c r="B288" s="47" t="s">
        <v>17</v>
      </c>
      <c r="C288" s="46">
        <v>5.58</v>
      </c>
      <c r="D288" s="124"/>
    </row>
    <row r="289" spans="1:4" ht="15.75" hidden="1" outlineLevel="1">
      <c r="A289" s="46" t="s">
        <v>2014</v>
      </c>
      <c r="B289" s="47" t="s">
        <v>18</v>
      </c>
      <c r="C289" s="46">
        <v>5.54</v>
      </c>
      <c r="D289" s="124"/>
    </row>
    <row r="290" spans="1:4" ht="15.75" hidden="1" outlineLevel="1">
      <c r="A290" s="46" t="s">
        <v>2014</v>
      </c>
      <c r="B290" s="47" t="s">
        <v>19</v>
      </c>
      <c r="C290" s="46">
        <v>5.55</v>
      </c>
      <c r="D290" s="124"/>
    </row>
    <row r="291" spans="1:4" ht="15.75" hidden="1" outlineLevel="1">
      <c r="A291" s="46" t="s">
        <v>2014</v>
      </c>
      <c r="B291" s="47" t="s">
        <v>20</v>
      </c>
      <c r="C291" s="46">
        <v>5.63</v>
      </c>
      <c r="D291" s="124"/>
    </row>
    <row r="292" spans="1:4" ht="15.75" hidden="1" outlineLevel="1">
      <c r="A292" s="46" t="s">
        <v>2014</v>
      </c>
      <c r="B292" s="47" t="s">
        <v>24</v>
      </c>
      <c r="C292" s="46">
        <v>5.47</v>
      </c>
      <c r="D292" s="124"/>
    </row>
    <row r="293" spans="1:4" ht="15.75" hidden="1" outlineLevel="1">
      <c r="A293" s="46" t="s">
        <v>2014</v>
      </c>
      <c r="B293" s="47" t="s">
        <v>25</v>
      </c>
      <c r="C293" s="46">
        <v>5.48</v>
      </c>
      <c r="D293" s="124"/>
    </row>
    <row r="294" spans="1:4" ht="15.75">
      <c r="A294" s="52" t="s">
        <v>2014</v>
      </c>
      <c r="B294" s="47"/>
      <c r="C294" s="46"/>
      <c r="D294" s="124"/>
    </row>
    <row r="295" spans="1:4" ht="15.75" hidden="1" outlineLevel="1">
      <c r="A295" s="46" t="s">
        <v>2021</v>
      </c>
      <c r="B295" s="47" t="s">
        <v>0</v>
      </c>
      <c r="C295" s="46">
        <v>5.0999999999999996</v>
      </c>
      <c r="D295" s="124"/>
    </row>
    <row r="296" spans="1:4" ht="15.75" hidden="1" outlineLevel="1">
      <c r="A296" s="46" t="s">
        <v>2021</v>
      </c>
      <c r="B296" s="47" t="s">
        <v>1</v>
      </c>
      <c r="C296" s="46">
        <v>5.2</v>
      </c>
      <c r="D296" s="124"/>
    </row>
    <row r="297" spans="1:4" ht="15.75" hidden="1" outlineLevel="1">
      <c r="A297" s="46" t="s">
        <v>2021</v>
      </c>
      <c r="B297" s="47" t="s">
        <v>2</v>
      </c>
      <c r="C297" s="46">
        <v>5.3</v>
      </c>
      <c r="D297" s="124"/>
    </row>
    <row r="298" spans="1:4" ht="15.75" hidden="1" outlineLevel="1">
      <c r="A298" s="46" t="s">
        <v>2021</v>
      </c>
      <c r="B298" s="47" t="s">
        <v>894</v>
      </c>
      <c r="C298" s="46">
        <v>5.14</v>
      </c>
      <c r="D298" s="124"/>
    </row>
    <row r="299" spans="1:4" ht="15.75" hidden="1" outlineLevel="1">
      <c r="A299" s="46" t="s">
        <v>2021</v>
      </c>
      <c r="B299" s="47" t="s">
        <v>4</v>
      </c>
      <c r="C299" s="46">
        <v>5.19</v>
      </c>
      <c r="D299" s="124"/>
    </row>
    <row r="300" spans="1:4" ht="15.75" hidden="1" outlineLevel="1">
      <c r="A300" s="46" t="s">
        <v>2021</v>
      </c>
      <c r="B300" s="47" t="s">
        <v>74</v>
      </c>
      <c r="C300" s="46">
        <v>5.24</v>
      </c>
      <c r="D300" s="124"/>
    </row>
    <row r="301" spans="1:4" ht="15.75" hidden="1" outlineLevel="1">
      <c r="A301" s="46" t="s">
        <v>2021</v>
      </c>
      <c r="B301" s="47" t="s">
        <v>5</v>
      </c>
      <c r="C301" s="46">
        <v>5.26</v>
      </c>
      <c r="D301" s="124"/>
    </row>
    <row r="302" spans="1:4" ht="15.75" hidden="1" outlineLevel="1">
      <c r="A302" s="46" t="s">
        <v>2021</v>
      </c>
      <c r="B302" s="47" t="s">
        <v>6</v>
      </c>
      <c r="C302" s="46">
        <v>5.27</v>
      </c>
      <c r="D302" s="124"/>
    </row>
    <row r="303" spans="1:4" ht="15.75" hidden="1" outlineLevel="1">
      <c r="A303" s="46" t="s">
        <v>2021</v>
      </c>
      <c r="B303" s="47" t="s">
        <v>7</v>
      </c>
      <c r="C303" s="46">
        <v>5.28</v>
      </c>
      <c r="D303" s="124"/>
    </row>
    <row r="304" spans="1:4" ht="15.75" hidden="1" outlineLevel="1">
      <c r="A304" s="46" t="s">
        <v>2021</v>
      </c>
      <c r="B304" s="47" t="s">
        <v>912</v>
      </c>
      <c r="C304" s="46">
        <v>5.37</v>
      </c>
      <c r="D304" s="124"/>
    </row>
    <row r="305" spans="1:4" ht="15.75" hidden="1" outlineLevel="1">
      <c r="A305" s="46" t="s">
        <v>2021</v>
      </c>
      <c r="B305" s="47" t="s">
        <v>9</v>
      </c>
      <c r="C305" s="46">
        <v>5.49</v>
      </c>
      <c r="D305" s="124"/>
    </row>
    <row r="306" spans="1:4" ht="15.75" hidden="1" outlineLevel="1">
      <c r="A306" s="46" t="s">
        <v>2021</v>
      </c>
      <c r="B306" s="47" t="s">
        <v>10</v>
      </c>
      <c r="C306" s="46">
        <v>5.51</v>
      </c>
      <c r="D306" s="124"/>
    </row>
    <row r="307" spans="1:4" ht="15.75" hidden="1" outlineLevel="1">
      <c r="A307" s="46" t="s">
        <v>2021</v>
      </c>
      <c r="B307" s="47" t="s">
        <v>11</v>
      </c>
      <c r="C307" s="46">
        <v>5.53</v>
      </c>
      <c r="D307" s="124"/>
    </row>
    <row r="308" spans="1:4" ht="15.75" hidden="1" outlineLevel="1">
      <c r="A308" s="46" t="s">
        <v>2021</v>
      </c>
      <c r="B308" s="47" t="s">
        <v>12</v>
      </c>
      <c r="C308" s="46">
        <v>5.69</v>
      </c>
      <c r="D308" s="124"/>
    </row>
    <row r="309" spans="1:4" ht="15.75" hidden="1" outlineLevel="1">
      <c r="A309" s="46" t="s">
        <v>2021</v>
      </c>
      <c r="B309" s="47" t="s">
        <v>13</v>
      </c>
      <c r="C309" s="46">
        <v>5.75</v>
      </c>
      <c r="D309" s="124"/>
    </row>
    <row r="310" spans="1:4" ht="15.75" hidden="1" outlineLevel="1">
      <c r="A310" s="46" t="s">
        <v>2021</v>
      </c>
      <c r="B310" s="47" t="s">
        <v>14</v>
      </c>
      <c r="C310" s="48">
        <v>5.7</v>
      </c>
      <c r="D310" s="124"/>
    </row>
    <row r="311" spans="1:4" ht="15.75" hidden="1" outlineLevel="1">
      <c r="A311" s="46" t="s">
        <v>2021</v>
      </c>
      <c r="B311" s="47" t="s">
        <v>15</v>
      </c>
      <c r="C311" s="46">
        <v>5.74</v>
      </c>
      <c r="D311" s="124"/>
    </row>
    <row r="312" spans="1:4" ht="15.75" hidden="1" outlineLevel="1">
      <c r="A312" s="46" t="s">
        <v>2021</v>
      </c>
      <c r="B312" s="47" t="s">
        <v>17</v>
      </c>
      <c r="C312" s="46">
        <v>5.58</v>
      </c>
      <c r="D312" s="124"/>
    </row>
    <row r="313" spans="1:4" ht="15.75" hidden="1" outlineLevel="1">
      <c r="A313" s="46" t="s">
        <v>2021</v>
      </c>
      <c r="B313" s="47" t="s">
        <v>18</v>
      </c>
      <c r="C313" s="46">
        <v>5.54</v>
      </c>
      <c r="D313" s="124"/>
    </row>
    <row r="314" spans="1:4" ht="15.75" hidden="1" outlineLevel="1">
      <c r="A314" s="46" t="s">
        <v>2021</v>
      </c>
      <c r="B314" s="47" t="s">
        <v>19</v>
      </c>
      <c r="C314" s="46">
        <v>5.55</v>
      </c>
      <c r="D314" s="124"/>
    </row>
    <row r="315" spans="1:4" ht="15.75" hidden="1" outlineLevel="1">
      <c r="A315" s="46" t="s">
        <v>2021</v>
      </c>
      <c r="B315" s="47" t="s">
        <v>20</v>
      </c>
      <c r="C315" s="46">
        <v>5.63</v>
      </c>
      <c r="D315" s="124"/>
    </row>
    <row r="316" spans="1:4" ht="15.75" hidden="1" outlineLevel="1">
      <c r="A316" s="46" t="s">
        <v>2021</v>
      </c>
      <c r="B316" s="47" t="s">
        <v>21</v>
      </c>
      <c r="C316" s="46">
        <v>5.65</v>
      </c>
      <c r="D316" s="124"/>
    </row>
    <row r="317" spans="1:4" ht="15.75" hidden="1" outlineLevel="1">
      <c r="A317" s="46" t="s">
        <v>2021</v>
      </c>
      <c r="B317" s="47" t="s">
        <v>22</v>
      </c>
      <c r="C317" s="46">
        <v>5.68</v>
      </c>
      <c r="D317" s="124"/>
    </row>
    <row r="318" spans="1:4" ht="15.75" hidden="1" outlineLevel="1">
      <c r="A318" s="46" t="s">
        <v>2021</v>
      </c>
      <c r="B318" s="47" t="s">
        <v>24</v>
      </c>
      <c r="C318" s="46">
        <v>5.47</v>
      </c>
      <c r="D318" s="124"/>
    </row>
    <row r="319" spans="1:4" ht="15.75" hidden="1" outlineLevel="1">
      <c r="A319" s="46" t="s">
        <v>2021</v>
      </c>
      <c r="B319" s="47" t="s">
        <v>25</v>
      </c>
      <c r="C319" s="46">
        <v>5.48</v>
      </c>
      <c r="D319" s="124"/>
    </row>
    <row r="320" spans="1:4" ht="15.75">
      <c r="A320" s="52" t="s">
        <v>2021</v>
      </c>
      <c r="B320" s="47"/>
      <c r="C320" s="46"/>
      <c r="D320" s="124"/>
    </row>
    <row r="321" spans="1:4" ht="15.75" hidden="1" outlineLevel="1">
      <c r="A321" s="46" t="s">
        <v>2022</v>
      </c>
      <c r="B321" s="47" t="s">
        <v>0</v>
      </c>
      <c r="C321" s="46">
        <v>5.0999999999999996</v>
      </c>
      <c r="D321" s="124"/>
    </row>
    <row r="322" spans="1:4" ht="15.75" hidden="1" outlineLevel="1">
      <c r="A322" s="46" t="s">
        <v>2022</v>
      </c>
      <c r="B322" s="47" t="s">
        <v>1</v>
      </c>
      <c r="C322" s="46">
        <v>5.2</v>
      </c>
      <c r="D322" s="124"/>
    </row>
    <row r="323" spans="1:4" ht="15.75" hidden="1" outlineLevel="1">
      <c r="A323" s="46" t="s">
        <v>2022</v>
      </c>
      <c r="B323" s="47" t="s">
        <v>5</v>
      </c>
      <c r="C323" s="46">
        <v>5.26</v>
      </c>
      <c r="D323" s="124"/>
    </row>
    <row r="324" spans="1:4" ht="15.75" hidden="1" outlineLevel="1">
      <c r="A324" s="46" t="s">
        <v>2022</v>
      </c>
      <c r="B324" s="47" t="s">
        <v>894</v>
      </c>
      <c r="C324" s="46">
        <v>5.14</v>
      </c>
      <c r="D324" s="124"/>
    </row>
    <row r="325" spans="1:4" ht="15.75" hidden="1" outlineLevel="1">
      <c r="A325" s="46" t="s">
        <v>2022</v>
      </c>
      <c r="B325" s="47" t="s">
        <v>4</v>
      </c>
      <c r="C325" s="46">
        <v>5.19</v>
      </c>
      <c r="D325" s="124"/>
    </row>
    <row r="326" spans="1:4" ht="15.75" hidden="1" outlineLevel="1">
      <c r="A326" s="46" t="s">
        <v>2022</v>
      </c>
      <c r="B326" s="47" t="s">
        <v>912</v>
      </c>
      <c r="C326" s="46">
        <v>5.37</v>
      </c>
      <c r="D326" s="124"/>
    </row>
    <row r="327" spans="1:4" ht="15.75" hidden="1" outlineLevel="1">
      <c r="A327" s="46" t="s">
        <v>2022</v>
      </c>
      <c r="B327" s="47" t="s">
        <v>12</v>
      </c>
      <c r="C327" s="46">
        <v>5.69</v>
      </c>
      <c r="D327" s="124"/>
    </row>
    <row r="328" spans="1:4" ht="15.75" hidden="1" outlineLevel="1">
      <c r="A328" s="46" t="s">
        <v>2022</v>
      </c>
      <c r="B328" s="47" t="s">
        <v>913</v>
      </c>
      <c r="C328" s="48">
        <v>5.8</v>
      </c>
      <c r="D328" s="124"/>
    </row>
    <row r="329" spans="1:4" ht="15.75" hidden="1" outlineLevel="1">
      <c r="A329" s="46" t="s">
        <v>2022</v>
      </c>
      <c r="B329" s="47" t="s">
        <v>13</v>
      </c>
      <c r="C329" s="46">
        <v>5.75</v>
      </c>
      <c r="D329" s="124"/>
    </row>
    <row r="330" spans="1:4" ht="15.75" hidden="1" outlineLevel="1">
      <c r="A330" s="46" t="s">
        <v>2022</v>
      </c>
      <c r="B330" s="47" t="s">
        <v>14</v>
      </c>
      <c r="C330" s="48">
        <v>5.7</v>
      </c>
      <c r="D330" s="124"/>
    </row>
    <row r="331" spans="1:4" ht="15.75" hidden="1" outlineLevel="1">
      <c r="A331" s="46" t="s">
        <v>2022</v>
      </c>
      <c r="B331" s="47" t="s">
        <v>15</v>
      </c>
      <c r="C331" s="46">
        <v>5.74</v>
      </c>
      <c r="D331" s="124"/>
    </row>
    <row r="332" spans="1:4" ht="15.75" hidden="1" outlineLevel="1">
      <c r="A332" s="46" t="s">
        <v>2022</v>
      </c>
      <c r="B332" s="47" t="s">
        <v>17</v>
      </c>
      <c r="C332" s="46">
        <v>5.58</v>
      </c>
      <c r="D332" s="124"/>
    </row>
    <row r="333" spans="1:4" ht="15.75" hidden="1" outlineLevel="1">
      <c r="A333" s="46" t="s">
        <v>2022</v>
      </c>
      <c r="B333" s="47" t="s">
        <v>19</v>
      </c>
      <c r="C333" s="46">
        <v>5.55</v>
      </c>
      <c r="D333" s="124"/>
    </row>
    <row r="334" spans="1:4" ht="15.75" hidden="1" outlineLevel="1">
      <c r="A334" s="46" t="s">
        <v>2022</v>
      </c>
      <c r="B334" s="47" t="s">
        <v>20</v>
      </c>
      <c r="C334" s="46">
        <v>5.63</v>
      </c>
      <c r="D334" s="124"/>
    </row>
    <row r="335" spans="1:4" ht="15.75" hidden="1" outlineLevel="1">
      <c r="A335" s="46" t="s">
        <v>2022</v>
      </c>
      <c r="B335" s="47" t="s">
        <v>21</v>
      </c>
      <c r="C335" s="46">
        <v>5.65</v>
      </c>
      <c r="D335" s="124"/>
    </row>
    <row r="336" spans="1:4" ht="15.75" hidden="1" outlineLevel="1">
      <c r="A336" s="46" t="s">
        <v>2022</v>
      </c>
      <c r="B336" s="47" t="s">
        <v>22</v>
      </c>
      <c r="C336" s="46">
        <v>5.68</v>
      </c>
      <c r="D336" s="124"/>
    </row>
    <row r="337" spans="1:4" ht="15.75" hidden="1" outlineLevel="1">
      <c r="A337" s="46" t="s">
        <v>2022</v>
      </c>
      <c r="B337" s="47" t="s">
        <v>24</v>
      </c>
      <c r="C337" s="46">
        <v>5.47</v>
      </c>
      <c r="D337" s="124"/>
    </row>
    <row r="338" spans="1:4" ht="15.75" hidden="1" outlineLevel="1">
      <c r="A338" s="46" t="s">
        <v>2022</v>
      </c>
      <c r="B338" s="47" t="s">
        <v>25</v>
      </c>
      <c r="C338" s="46">
        <v>5.48</v>
      </c>
      <c r="D338" s="124"/>
    </row>
    <row r="339" spans="1:4" ht="15.75">
      <c r="A339" s="52" t="s">
        <v>2022</v>
      </c>
      <c r="B339" s="47"/>
      <c r="C339" s="46"/>
      <c r="D339" s="124"/>
    </row>
    <row r="340" spans="1:4" ht="15.75" hidden="1" outlineLevel="1">
      <c r="A340" s="46" t="s">
        <v>2028</v>
      </c>
      <c r="B340" s="47" t="s">
        <v>914</v>
      </c>
      <c r="C340" s="46">
        <v>5.0999999999999996</v>
      </c>
      <c r="D340" s="124"/>
    </row>
    <row r="341" spans="1:4" ht="15.75" hidden="1" outlineLevel="1">
      <c r="A341" s="46" t="s">
        <v>2028</v>
      </c>
      <c r="B341" s="47" t="s">
        <v>1</v>
      </c>
      <c r="C341" s="46">
        <v>5.2</v>
      </c>
      <c r="D341" s="124"/>
    </row>
    <row r="342" spans="1:4" ht="15.75" hidden="1" outlineLevel="1">
      <c r="A342" s="46" t="s">
        <v>2028</v>
      </c>
      <c r="B342" s="47" t="s">
        <v>5</v>
      </c>
      <c r="C342" s="46">
        <v>5.26</v>
      </c>
      <c r="D342" s="124"/>
    </row>
    <row r="343" spans="1:4" ht="15.75" hidden="1" outlineLevel="1">
      <c r="A343" s="46" t="s">
        <v>2028</v>
      </c>
      <c r="B343" s="47" t="s">
        <v>915</v>
      </c>
      <c r="C343" s="46">
        <v>5.38</v>
      </c>
      <c r="D343" s="124"/>
    </row>
    <row r="344" spans="1:4" ht="15.75" hidden="1" outlineLevel="1">
      <c r="A344" s="46" t="s">
        <v>2028</v>
      </c>
      <c r="B344" s="47" t="s">
        <v>916</v>
      </c>
      <c r="C344" s="46">
        <v>5.39</v>
      </c>
      <c r="D344" s="124"/>
    </row>
    <row r="345" spans="1:4" ht="15.75" hidden="1" outlineLevel="1">
      <c r="A345" s="46" t="s">
        <v>2028</v>
      </c>
      <c r="B345" s="47" t="s">
        <v>917</v>
      </c>
      <c r="C345" s="48">
        <v>5.6</v>
      </c>
      <c r="D345" s="124"/>
    </row>
    <row r="346" spans="1:4" ht="15.75" hidden="1" outlineLevel="1">
      <c r="A346" s="46" t="s">
        <v>2028</v>
      </c>
      <c r="B346" s="47" t="s">
        <v>25</v>
      </c>
      <c r="C346" s="46">
        <v>5.48</v>
      </c>
      <c r="D346" s="124"/>
    </row>
    <row r="347" spans="1:4" ht="15.75">
      <c r="A347" s="52" t="s">
        <v>2028</v>
      </c>
      <c r="B347" s="47"/>
      <c r="C347" s="46"/>
      <c r="D347" s="124"/>
    </row>
    <row r="348" spans="1:4" ht="15.75" hidden="1" outlineLevel="1">
      <c r="A348" s="46" t="s">
        <v>2032</v>
      </c>
      <c r="B348" s="47" t="s">
        <v>0</v>
      </c>
      <c r="C348" s="46">
        <v>5.0999999999999996</v>
      </c>
      <c r="D348" s="124"/>
    </row>
    <row r="349" spans="1:4" ht="15.75" hidden="1" outlineLevel="1">
      <c r="A349" s="46" t="s">
        <v>2032</v>
      </c>
      <c r="B349" s="47" t="s">
        <v>1</v>
      </c>
      <c r="C349" s="46">
        <v>5.2</v>
      </c>
      <c r="D349" s="124"/>
    </row>
    <row r="350" spans="1:4" ht="15.75" hidden="1" outlineLevel="1">
      <c r="A350" s="46" t="s">
        <v>2032</v>
      </c>
      <c r="B350" s="47" t="s">
        <v>2</v>
      </c>
      <c r="C350" s="46">
        <v>5.3</v>
      </c>
      <c r="D350" s="124"/>
    </row>
    <row r="351" spans="1:4" ht="15.75" hidden="1" outlineLevel="1">
      <c r="A351" s="46" t="s">
        <v>2032</v>
      </c>
      <c r="B351" s="47" t="s">
        <v>72</v>
      </c>
      <c r="C351" s="46">
        <v>5.6</v>
      </c>
      <c r="D351" s="124"/>
    </row>
    <row r="352" spans="1:4" ht="15.75" hidden="1" outlineLevel="1">
      <c r="A352" s="46" t="s">
        <v>2032</v>
      </c>
      <c r="B352" s="47" t="s">
        <v>2260</v>
      </c>
      <c r="C352" s="48">
        <v>5.0999999999999996</v>
      </c>
      <c r="D352" s="124"/>
    </row>
    <row r="353" spans="1:4" ht="15.75" hidden="1" outlineLevel="1">
      <c r="A353" s="46" t="s">
        <v>2032</v>
      </c>
      <c r="B353" s="47" t="s">
        <v>894</v>
      </c>
      <c r="C353" s="46">
        <v>5.14</v>
      </c>
      <c r="D353" s="124"/>
    </row>
    <row r="354" spans="1:4" ht="15.75" hidden="1" outlineLevel="1">
      <c r="A354" s="46" t="s">
        <v>2032</v>
      </c>
      <c r="B354" s="47" t="s">
        <v>4</v>
      </c>
      <c r="C354" s="46">
        <v>5.19</v>
      </c>
      <c r="D354" s="124"/>
    </row>
    <row r="355" spans="1:4" ht="15.75" hidden="1" outlineLevel="1">
      <c r="A355" s="46" t="s">
        <v>2032</v>
      </c>
      <c r="B355" s="47" t="s">
        <v>74</v>
      </c>
      <c r="C355" s="46">
        <v>5.24</v>
      </c>
      <c r="D355" s="124"/>
    </row>
    <row r="356" spans="1:4" ht="15.75" hidden="1" outlineLevel="1">
      <c r="A356" s="46" t="s">
        <v>2032</v>
      </c>
      <c r="B356" s="47" t="s">
        <v>5</v>
      </c>
      <c r="C356" s="46">
        <v>5.26</v>
      </c>
      <c r="D356" s="124"/>
    </row>
    <row r="357" spans="1:4" ht="15.75" hidden="1" outlineLevel="1">
      <c r="A357" s="46" t="s">
        <v>2032</v>
      </c>
      <c r="B357" s="47" t="s">
        <v>6</v>
      </c>
      <c r="C357" s="46">
        <v>5.27</v>
      </c>
      <c r="D357" s="124"/>
    </row>
    <row r="358" spans="1:4" ht="15.75" hidden="1" outlineLevel="1">
      <c r="A358" s="46" t="s">
        <v>2032</v>
      </c>
      <c r="B358" s="47" t="s">
        <v>7</v>
      </c>
      <c r="C358" s="46">
        <v>5.28</v>
      </c>
      <c r="D358" s="124"/>
    </row>
    <row r="359" spans="1:4" ht="15.75" hidden="1" outlineLevel="1">
      <c r="A359" s="46" t="s">
        <v>2032</v>
      </c>
      <c r="B359" s="47" t="s">
        <v>75</v>
      </c>
      <c r="C359" s="46">
        <v>5.31</v>
      </c>
      <c r="D359" s="124"/>
    </row>
    <row r="360" spans="1:4" ht="15.75" hidden="1" outlineLevel="1">
      <c r="A360" s="46" t="s">
        <v>2032</v>
      </c>
      <c r="B360" s="47" t="s">
        <v>76</v>
      </c>
      <c r="C360" s="46">
        <v>5.36</v>
      </c>
      <c r="D360" s="124"/>
    </row>
    <row r="361" spans="1:4" ht="15.75" hidden="1" outlineLevel="1">
      <c r="A361" s="46" t="s">
        <v>2032</v>
      </c>
      <c r="B361" s="47" t="s">
        <v>912</v>
      </c>
      <c r="C361" s="46">
        <v>5.37</v>
      </c>
      <c r="D361" s="124"/>
    </row>
    <row r="362" spans="1:4" ht="15.75" hidden="1" outlineLevel="1">
      <c r="A362" s="46" t="s">
        <v>2032</v>
      </c>
      <c r="B362" s="47" t="s">
        <v>9</v>
      </c>
      <c r="C362" s="46">
        <v>5.49</v>
      </c>
      <c r="D362" s="124"/>
    </row>
    <row r="363" spans="1:4" ht="15.75" hidden="1" outlineLevel="1">
      <c r="A363" s="46" t="s">
        <v>2032</v>
      </c>
      <c r="B363" s="47" t="s">
        <v>10</v>
      </c>
      <c r="C363" s="46">
        <v>5.51</v>
      </c>
      <c r="D363" s="124"/>
    </row>
    <row r="364" spans="1:4" ht="15.75" hidden="1" outlineLevel="1">
      <c r="A364" s="46" t="s">
        <v>2032</v>
      </c>
      <c r="B364" s="47" t="s">
        <v>2261</v>
      </c>
      <c r="C364" s="46">
        <v>5.52</v>
      </c>
      <c r="D364" s="124"/>
    </row>
    <row r="365" spans="1:4" ht="15.75" hidden="1" outlineLevel="1">
      <c r="A365" s="46" t="s">
        <v>2032</v>
      </c>
      <c r="B365" s="47" t="s">
        <v>11</v>
      </c>
      <c r="C365" s="46">
        <v>5.53</v>
      </c>
      <c r="D365" s="124"/>
    </row>
    <row r="366" spans="1:4" ht="15.75" hidden="1" outlineLevel="1">
      <c r="A366" s="46" t="s">
        <v>2032</v>
      </c>
      <c r="B366" s="47" t="s">
        <v>12</v>
      </c>
      <c r="C366" s="46">
        <v>5.69</v>
      </c>
      <c r="D366" s="124"/>
    </row>
    <row r="367" spans="1:4" ht="15.75" hidden="1" outlineLevel="1">
      <c r="A367" s="46" t="s">
        <v>2032</v>
      </c>
      <c r="B367" s="47" t="s">
        <v>913</v>
      </c>
      <c r="C367" s="48">
        <v>5.8</v>
      </c>
      <c r="D367" s="124"/>
    </row>
    <row r="368" spans="1:4" ht="15.75" hidden="1" outlineLevel="1">
      <c r="A368" s="46" t="s">
        <v>2032</v>
      </c>
      <c r="B368" s="47" t="s">
        <v>78</v>
      </c>
      <c r="C368" s="48">
        <v>5.72</v>
      </c>
      <c r="D368" s="124"/>
    </row>
    <row r="369" spans="1:4" ht="15.75" hidden="1" outlineLevel="1">
      <c r="A369" s="46" t="s">
        <v>2032</v>
      </c>
      <c r="B369" s="47" t="s">
        <v>13</v>
      </c>
      <c r="C369" s="46">
        <v>5.75</v>
      </c>
      <c r="D369" s="124"/>
    </row>
    <row r="370" spans="1:4" ht="15.75" hidden="1" outlineLevel="1">
      <c r="A370" s="46" t="s">
        <v>2032</v>
      </c>
      <c r="B370" s="47" t="s">
        <v>14</v>
      </c>
      <c r="C370" s="48">
        <v>5.7</v>
      </c>
      <c r="D370" s="124"/>
    </row>
    <row r="371" spans="1:4" ht="15.75" hidden="1" outlineLevel="1">
      <c r="A371" s="46" t="s">
        <v>2032</v>
      </c>
      <c r="B371" s="47" t="s">
        <v>15</v>
      </c>
      <c r="C371" s="46">
        <v>5.74</v>
      </c>
      <c r="D371" s="124"/>
    </row>
    <row r="372" spans="1:4" ht="15.75" hidden="1" outlineLevel="1">
      <c r="A372" s="46" t="s">
        <v>2032</v>
      </c>
      <c r="B372" s="47" t="s">
        <v>79</v>
      </c>
      <c r="C372" s="46">
        <v>5.76</v>
      </c>
      <c r="D372" s="124"/>
    </row>
    <row r="373" spans="1:4" ht="15.75" hidden="1" outlineLevel="1">
      <c r="A373" s="46" t="s">
        <v>2032</v>
      </c>
      <c r="B373" s="47" t="s">
        <v>80</v>
      </c>
      <c r="C373" s="46">
        <v>5.89</v>
      </c>
      <c r="D373" s="123" t="s">
        <v>2259</v>
      </c>
    </row>
    <row r="374" spans="1:4" ht="15.75" hidden="1" outlineLevel="1">
      <c r="A374" s="46" t="s">
        <v>2032</v>
      </c>
      <c r="B374" s="47" t="s">
        <v>918</v>
      </c>
      <c r="C374" s="46">
        <v>5.109</v>
      </c>
      <c r="D374" s="123"/>
    </row>
    <row r="375" spans="1:4" ht="15.75" hidden="1" outlineLevel="1">
      <c r="A375" s="46" t="s">
        <v>2032</v>
      </c>
      <c r="B375" s="47" t="s">
        <v>919</v>
      </c>
      <c r="C375" s="46">
        <v>5.1109999999999998</v>
      </c>
      <c r="D375" s="124"/>
    </row>
    <row r="376" spans="1:4" ht="15.75" hidden="1" outlineLevel="1">
      <c r="A376" s="46" t="s">
        <v>2032</v>
      </c>
      <c r="B376" s="47" t="s">
        <v>921</v>
      </c>
      <c r="C376" s="46">
        <v>5.1120000000000001</v>
      </c>
      <c r="D376" s="124"/>
    </row>
    <row r="377" spans="1:4" ht="15.75" hidden="1" outlineLevel="1">
      <c r="A377" s="46" t="s">
        <v>2032</v>
      </c>
      <c r="B377" s="50" t="s">
        <v>2265</v>
      </c>
      <c r="C377" s="46">
        <v>5.1130000000000004</v>
      </c>
      <c r="D377" s="124"/>
    </row>
    <row r="378" spans="1:4" ht="15.75" hidden="1" outlineLevel="1">
      <c r="A378" s="46" t="s">
        <v>2032</v>
      </c>
      <c r="B378" s="47" t="s">
        <v>17</v>
      </c>
      <c r="C378" s="46">
        <v>5.58</v>
      </c>
      <c r="D378" s="124"/>
    </row>
    <row r="379" spans="1:4" ht="15.75" hidden="1" outlineLevel="1">
      <c r="A379" s="46" t="s">
        <v>2032</v>
      </c>
      <c r="B379" s="47" t="s">
        <v>18</v>
      </c>
      <c r="C379" s="46">
        <v>5.54</v>
      </c>
      <c r="D379" s="124"/>
    </row>
    <row r="380" spans="1:4" ht="15.75" hidden="1" outlineLevel="1">
      <c r="A380" s="46" t="s">
        <v>2032</v>
      </c>
      <c r="B380" s="47" t="s">
        <v>19</v>
      </c>
      <c r="C380" s="46">
        <v>5.55</v>
      </c>
      <c r="D380" s="124"/>
    </row>
    <row r="381" spans="1:4" ht="15.75" hidden="1" outlineLevel="1">
      <c r="A381" s="46" t="s">
        <v>2032</v>
      </c>
      <c r="B381" s="47" t="s">
        <v>20</v>
      </c>
      <c r="C381" s="46">
        <v>5.63</v>
      </c>
      <c r="D381" s="124"/>
    </row>
    <row r="382" spans="1:4" ht="15.75" hidden="1" outlineLevel="1">
      <c r="A382" s="46" t="s">
        <v>2032</v>
      </c>
      <c r="B382" s="47" t="s">
        <v>21</v>
      </c>
      <c r="C382" s="46">
        <v>5.65</v>
      </c>
      <c r="D382" s="124"/>
    </row>
    <row r="383" spans="1:4" ht="15.75" hidden="1" outlineLevel="1">
      <c r="A383" s="46" t="s">
        <v>2032</v>
      </c>
      <c r="B383" s="47" t="s">
        <v>81</v>
      </c>
      <c r="C383" s="46">
        <v>5.66</v>
      </c>
      <c r="D383" s="124"/>
    </row>
    <row r="384" spans="1:4" ht="15.75" hidden="1" outlineLevel="1">
      <c r="A384" s="46" t="s">
        <v>2032</v>
      </c>
      <c r="B384" s="47" t="s">
        <v>22</v>
      </c>
      <c r="C384" s="46">
        <v>5.68</v>
      </c>
      <c r="D384" s="124"/>
    </row>
    <row r="385" spans="1:4" ht="15.75" hidden="1" outlineLevel="1">
      <c r="A385" s="46" t="s">
        <v>2032</v>
      </c>
      <c r="B385" s="47" t="s">
        <v>24</v>
      </c>
      <c r="C385" s="46">
        <v>5.47</v>
      </c>
      <c r="D385" s="124"/>
    </row>
    <row r="386" spans="1:4" ht="15.75" hidden="1" outlineLevel="1">
      <c r="A386" s="46" t="s">
        <v>2032</v>
      </c>
      <c r="B386" s="47" t="s">
        <v>25</v>
      </c>
      <c r="C386" s="46">
        <v>5.48</v>
      </c>
      <c r="D386" s="124"/>
    </row>
    <row r="387" spans="1:4" ht="15.75">
      <c r="A387" s="52" t="s">
        <v>2032</v>
      </c>
      <c r="B387" s="47"/>
      <c r="C387" s="46"/>
      <c r="D387" s="124"/>
    </row>
    <row r="388" spans="1:4" ht="15.75" hidden="1" outlineLevel="1">
      <c r="A388" s="46" t="s">
        <v>2034</v>
      </c>
      <c r="B388" s="47" t="s">
        <v>0</v>
      </c>
      <c r="C388" s="46">
        <v>5.0999999999999996</v>
      </c>
      <c r="D388" s="124"/>
    </row>
    <row r="389" spans="1:4" ht="15.75" hidden="1" outlineLevel="1">
      <c r="A389" s="46" t="s">
        <v>2034</v>
      </c>
      <c r="B389" s="47" t="s">
        <v>1</v>
      </c>
      <c r="C389" s="46">
        <v>5.2</v>
      </c>
      <c r="D389" s="124"/>
    </row>
    <row r="390" spans="1:4" ht="15.75" hidden="1" outlineLevel="1">
      <c r="A390" s="46" t="s">
        <v>2034</v>
      </c>
      <c r="B390" s="47" t="s">
        <v>2</v>
      </c>
      <c r="C390" s="46">
        <v>5.3</v>
      </c>
      <c r="D390" s="124"/>
    </row>
    <row r="391" spans="1:4" ht="15.75" hidden="1" outlineLevel="1">
      <c r="A391" s="46" t="s">
        <v>2034</v>
      </c>
      <c r="B391" s="47" t="s">
        <v>72</v>
      </c>
      <c r="C391" s="46">
        <v>5.6</v>
      </c>
      <c r="D391" s="124"/>
    </row>
    <row r="392" spans="1:4" ht="15.75" hidden="1" outlineLevel="1">
      <c r="A392" s="46" t="s">
        <v>2034</v>
      </c>
      <c r="B392" s="47" t="s">
        <v>2260</v>
      </c>
      <c r="C392" s="48">
        <v>5.0999999999999996</v>
      </c>
      <c r="D392" s="124"/>
    </row>
    <row r="393" spans="1:4" ht="15.75" hidden="1" outlineLevel="1">
      <c r="A393" s="46" t="s">
        <v>2034</v>
      </c>
      <c r="B393" s="47" t="s">
        <v>894</v>
      </c>
      <c r="C393" s="46">
        <v>5.14</v>
      </c>
      <c r="D393" s="124"/>
    </row>
    <row r="394" spans="1:4" ht="15.75" hidden="1" outlineLevel="1">
      <c r="A394" s="46" t="s">
        <v>2034</v>
      </c>
      <c r="B394" s="47" t="s">
        <v>4</v>
      </c>
      <c r="C394" s="46">
        <v>5.19</v>
      </c>
      <c r="D394" s="124"/>
    </row>
    <row r="395" spans="1:4" ht="15.75" hidden="1" outlineLevel="1">
      <c r="A395" s="46" t="s">
        <v>2034</v>
      </c>
      <c r="B395" s="47" t="s">
        <v>74</v>
      </c>
      <c r="C395" s="46">
        <v>5.24</v>
      </c>
      <c r="D395" s="124"/>
    </row>
    <row r="396" spans="1:4" ht="15.75" hidden="1" outlineLevel="1">
      <c r="A396" s="46" t="s">
        <v>2034</v>
      </c>
      <c r="B396" s="47" t="s">
        <v>5</v>
      </c>
      <c r="C396" s="46">
        <v>5.26</v>
      </c>
      <c r="D396" s="124"/>
    </row>
    <row r="397" spans="1:4" ht="15.75" hidden="1" outlineLevel="1">
      <c r="A397" s="46" t="s">
        <v>2034</v>
      </c>
      <c r="B397" s="47" t="s">
        <v>6</v>
      </c>
      <c r="C397" s="46">
        <v>5.27</v>
      </c>
      <c r="D397" s="124"/>
    </row>
    <row r="398" spans="1:4" ht="15.75" hidden="1" outlineLevel="1">
      <c r="A398" s="46" t="s">
        <v>2034</v>
      </c>
      <c r="B398" s="47" t="s">
        <v>7</v>
      </c>
      <c r="C398" s="46">
        <v>5.28</v>
      </c>
      <c r="D398" s="124"/>
    </row>
    <row r="399" spans="1:4" ht="15.75" hidden="1" outlineLevel="1">
      <c r="A399" s="46" t="s">
        <v>2034</v>
      </c>
      <c r="B399" s="47" t="s">
        <v>82</v>
      </c>
      <c r="C399" s="46">
        <v>5.29</v>
      </c>
      <c r="D399" s="124"/>
    </row>
    <row r="400" spans="1:4" ht="15.75" hidden="1" outlineLevel="1">
      <c r="A400" s="46" t="s">
        <v>2034</v>
      </c>
      <c r="B400" s="47" t="s">
        <v>75</v>
      </c>
      <c r="C400" s="46">
        <v>5.31</v>
      </c>
      <c r="D400" s="124"/>
    </row>
    <row r="401" spans="1:4" ht="15.75" hidden="1" outlineLevel="1">
      <c r="A401" s="46" t="s">
        <v>2034</v>
      </c>
      <c r="B401" s="47" t="s">
        <v>76</v>
      </c>
      <c r="C401" s="46">
        <v>5.36</v>
      </c>
      <c r="D401" s="124"/>
    </row>
    <row r="402" spans="1:4" ht="15.75" hidden="1" outlineLevel="1">
      <c r="A402" s="46" t="s">
        <v>2034</v>
      </c>
      <c r="B402" s="47" t="s">
        <v>912</v>
      </c>
      <c r="C402" s="46">
        <v>5.37</v>
      </c>
      <c r="D402" s="124"/>
    </row>
    <row r="403" spans="1:4" ht="15.75" hidden="1" outlineLevel="1">
      <c r="A403" s="46" t="s">
        <v>2034</v>
      </c>
      <c r="B403" s="47" t="s">
        <v>9</v>
      </c>
      <c r="C403" s="46">
        <v>5.49</v>
      </c>
      <c r="D403" s="124"/>
    </row>
    <row r="404" spans="1:4" ht="15.75" hidden="1" outlineLevel="1">
      <c r="A404" s="46" t="s">
        <v>2034</v>
      </c>
      <c r="B404" s="47" t="s">
        <v>10</v>
      </c>
      <c r="C404" s="46">
        <v>5.51</v>
      </c>
      <c r="D404" s="124"/>
    </row>
    <row r="405" spans="1:4" ht="15.75" hidden="1" outlineLevel="1">
      <c r="A405" s="46" t="s">
        <v>2034</v>
      </c>
      <c r="B405" s="47" t="s">
        <v>2261</v>
      </c>
      <c r="C405" s="46">
        <v>5.52</v>
      </c>
      <c r="D405" s="124"/>
    </row>
    <row r="406" spans="1:4" ht="15.75" hidden="1" outlineLevel="1">
      <c r="A406" s="46" t="s">
        <v>2034</v>
      </c>
      <c r="B406" s="47" t="s">
        <v>11</v>
      </c>
      <c r="C406" s="46">
        <v>5.53</v>
      </c>
      <c r="D406" s="124"/>
    </row>
    <row r="407" spans="1:4" ht="15.75" hidden="1" outlineLevel="1">
      <c r="A407" s="46" t="s">
        <v>2034</v>
      </c>
      <c r="B407" s="47" t="s">
        <v>12</v>
      </c>
      <c r="C407" s="46">
        <v>5.69</v>
      </c>
      <c r="D407" s="124"/>
    </row>
    <row r="408" spans="1:4" ht="15.75" hidden="1" outlineLevel="1">
      <c r="A408" s="46" t="s">
        <v>2034</v>
      </c>
      <c r="B408" s="47" t="s">
        <v>13</v>
      </c>
      <c r="C408" s="46">
        <v>5.75</v>
      </c>
      <c r="D408" s="124"/>
    </row>
    <row r="409" spans="1:4" ht="15.75" hidden="1" outlineLevel="1">
      <c r="A409" s="46" t="s">
        <v>2034</v>
      </c>
      <c r="B409" s="47" t="s">
        <v>15</v>
      </c>
      <c r="C409" s="46">
        <v>5.74</v>
      </c>
      <c r="D409" s="124"/>
    </row>
    <row r="410" spans="1:4" ht="15.75" hidden="1" outlineLevel="1">
      <c r="A410" s="46" t="s">
        <v>2034</v>
      </c>
      <c r="B410" s="47" t="s">
        <v>14</v>
      </c>
      <c r="C410" s="48">
        <v>5.7</v>
      </c>
      <c r="D410" s="124"/>
    </row>
    <row r="411" spans="1:4" ht="15.75" hidden="1" outlineLevel="1">
      <c r="A411" s="46" t="s">
        <v>2034</v>
      </c>
      <c r="B411" s="47" t="s">
        <v>79</v>
      </c>
      <c r="C411" s="46">
        <v>5.76</v>
      </c>
      <c r="D411" s="124"/>
    </row>
    <row r="412" spans="1:4" ht="15.75" hidden="1" outlineLevel="1">
      <c r="A412" s="46" t="s">
        <v>2034</v>
      </c>
      <c r="B412" s="47" t="s">
        <v>80</v>
      </c>
      <c r="C412" s="46">
        <v>5.89</v>
      </c>
      <c r="D412" s="123" t="s">
        <v>2259</v>
      </c>
    </row>
    <row r="413" spans="1:4" ht="15.75" hidden="1" outlineLevel="1">
      <c r="A413" s="46" t="s">
        <v>2034</v>
      </c>
      <c r="B413" s="47" t="s">
        <v>918</v>
      </c>
      <c r="C413" s="46">
        <v>5.109</v>
      </c>
      <c r="D413" s="124"/>
    </row>
    <row r="414" spans="1:4" ht="15.75" hidden="1" outlineLevel="1">
      <c r="A414" s="46" t="s">
        <v>2034</v>
      </c>
      <c r="B414" s="47" t="s">
        <v>919</v>
      </c>
      <c r="C414" s="46">
        <v>5.1109999999999998</v>
      </c>
      <c r="D414" s="124"/>
    </row>
    <row r="415" spans="1:4" ht="15.75" hidden="1" outlineLevel="1">
      <c r="A415" s="46" t="s">
        <v>2034</v>
      </c>
      <c r="B415" s="47" t="s">
        <v>921</v>
      </c>
      <c r="C415" s="46">
        <v>5.1120000000000001</v>
      </c>
      <c r="D415" s="124"/>
    </row>
    <row r="416" spans="1:4" ht="15.75" hidden="1" outlineLevel="1">
      <c r="A416" s="46" t="s">
        <v>2034</v>
      </c>
      <c r="B416" s="50" t="s">
        <v>2265</v>
      </c>
      <c r="C416" s="46">
        <v>5.1130000000000004</v>
      </c>
      <c r="D416" s="124"/>
    </row>
    <row r="417" spans="1:4" ht="15.75" hidden="1" outlineLevel="1">
      <c r="A417" s="46" t="s">
        <v>2034</v>
      </c>
      <c r="B417" s="47" t="s">
        <v>17</v>
      </c>
      <c r="C417" s="46">
        <v>5.58</v>
      </c>
      <c r="D417" s="124"/>
    </row>
    <row r="418" spans="1:4" ht="15.75" hidden="1" outlineLevel="1">
      <c r="A418" s="46" t="s">
        <v>2034</v>
      </c>
      <c r="B418" s="47" t="s">
        <v>18</v>
      </c>
      <c r="C418" s="46">
        <v>5.54</v>
      </c>
      <c r="D418" s="124"/>
    </row>
    <row r="419" spans="1:4" ht="15.75" hidden="1" outlineLevel="1">
      <c r="A419" s="46" t="s">
        <v>2034</v>
      </c>
      <c r="B419" s="47" t="s">
        <v>19</v>
      </c>
      <c r="C419" s="46">
        <v>5.55</v>
      </c>
      <c r="D419" s="124"/>
    </row>
    <row r="420" spans="1:4" ht="15.75" hidden="1" outlineLevel="1">
      <c r="A420" s="46" t="s">
        <v>2034</v>
      </c>
      <c r="B420" s="47" t="s">
        <v>20</v>
      </c>
      <c r="C420" s="46">
        <v>5.63</v>
      </c>
      <c r="D420" s="124"/>
    </row>
    <row r="421" spans="1:4" ht="15.75" hidden="1" outlineLevel="1">
      <c r="A421" s="46" t="s">
        <v>2034</v>
      </c>
      <c r="B421" s="47" t="s">
        <v>21</v>
      </c>
      <c r="C421" s="46">
        <v>5.65</v>
      </c>
      <c r="D421" s="124"/>
    </row>
    <row r="422" spans="1:4" ht="15.75" hidden="1" outlineLevel="1">
      <c r="A422" s="46" t="s">
        <v>2034</v>
      </c>
      <c r="B422" s="47" t="s">
        <v>81</v>
      </c>
      <c r="C422" s="46">
        <v>5.66</v>
      </c>
      <c r="D422" s="124"/>
    </row>
    <row r="423" spans="1:4" ht="15.75" hidden="1" outlineLevel="1">
      <c r="A423" s="46" t="s">
        <v>2034</v>
      </c>
      <c r="B423" s="47" t="s">
        <v>22</v>
      </c>
      <c r="C423" s="46">
        <v>5.68</v>
      </c>
      <c r="D423" s="124"/>
    </row>
    <row r="424" spans="1:4" ht="15.75" hidden="1" outlineLevel="1">
      <c r="A424" s="46" t="s">
        <v>2034</v>
      </c>
      <c r="B424" s="47" t="s">
        <v>24</v>
      </c>
      <c r="C424" s="46">
        <v>5.47</v>
      </c>
      <c r="D424" s="124"/>
    </row>
    <row r="425" spans="1:4" ht="15.75" hidden="1" outlineLevel="1">
      <c r="A425" s="46" t="s">
        <v>2034</v>
      </c>
      <c r="B425" s="47" t="s">
        <v>25</v>
      </c>
      <c r="C425" s="46">
        <v>5.48</v>
      </c>
      <c r="D425" s="124"/>
    </row>
    <row r="426" spans="1:4" ht="15.75">
      <c r="A426" s="52" t="s">
        <v>2034</v>
      </c>
      <c r="B426" s="47"/>
      <c r="C426" s="46"/>
      <c r="D426" s="124"/>
    </row>
    <row r="427" spans="1:4" ht="15.75" outlineLevel="1">
      <c r="A427" s="46" t="s">
        <v>2266</v>
      </c>
      <c r="B427" s="47" t="s">
        <v>0</v>
      </c>
      <c r="C427" s="46">
        <v>5.0999999999999996</v>
      </c>
      <c r="D427" s="124"/>
    </row>
    <row r="428" spans="1:4" ht="15.75" outlineLevel="1">
      <c r="A428" s="46" t="s">
        <v>2266</v>
      </c>
      <c r="B428" s="47" t="s">
        <v>1</v>
      </c>
      <c r="C428" s="46">
        <v>5.2</v>
      </c>
      <c r="D428" s="124"/>
    </row>
    <row r="429" spans="1:4" ht="15.75" outlineLevel="1">
      <c r="A429" s="46" t="s">
        <v>2266</v>
      </c>
      <c r="B429" s="47" t="s">
        <v>2</v>
      </c>
      <c r="C429" s="46">
        <v>5.3</v>
      </c>
      <c r="D429" s="124"/>
    </row>
    <row r="430" spans="1:4" ht="15.75" outlineLevel="1">
      <c r="A430" s="46" t="s">
        <v>2266</v>
      </c>
      <c r="B430" s="47" t="s">
        <v>72</v>
      </c>
      <c r="C430" s="46">
        <v>5.6</v>
      </c>
      <c r="D430" s="124"/>
    </row>
    <row r="431" spans="1:4" ht="15.75" outlineLevel="1">
      <c r="A431" s="46" t="s">
        <v>2266</v>
      </c>
      <c r="B431" s="47" t="s">
        <v>2260</v>
      </c>
      <c r="C431" s="48">
        <v>5.0999999999999996</v>
      </c>
      <c r="D431" s="124"/>
    </row>
    <row r="432" spans="1:4" ht="15.75" outlineLevel="1">
      <c r="A432" s="46" t="s">
        <v>2266</v>
      </c>
      <c r="B432" s="47" t="s">
        <v>894</v>
      </c>
      <c r="C432" s="46">
        <v>5.14</v>
      </c>
      <c r="D432" s="124"/>
    </row>
    <row r="433" spans="1:4" ht="15.75" outlineLevel="1">
      <c r="A433" s="46" t="s">
        <v>2266</v>
      </c>
      <c r="B433" s="47" t="s">
        <v>4</v>
      </c>
      <c r="C433" s="46">
        <v>5.19</v>
      </c>
      <c r="D433" s="124"/>
    </row>
    <row r="434" spans="1:4" ht="15.75" outlineLevel="1">
      <c r="A434" s="46" t="s">
        <v>2266</v>
      </c>
      <c r="B434" s="47" t="s">
        <v>74</v>
      </c>
      <c r="C434" s="46">
        <v>5.24</v>
      </c>
      <c r="D434" s="124"/>
    </row>
    <row r="435" spans="1:4" ht="15.75" outlineLevel="1">
      <c r="A435" s="46" t="s">
        <v>2266</v>
      </c>
      <c r="B435" s="47" t="s">
        <v>5</v>
      </c>
      <c r="C435" s="46">
        <v>5.26</v>
      </c>
      <c r="D435" s="124"/>
    </row>
    <row r="436" spans="1:4" ht="15.75" outlineLevel="1">
      <c r="A436" s="46" t="s">
        <v>2266</v>
      </c>
      <c r="B436" s="47" t="s">
        <v>6</v>
      </c>
      <c r="C436" s="46">
        <v>5.27</v>
      </c>
      <c r="D436" s="124"/>
    </row>
    <row r="437" spans="1:4" ht="15.75" outlineLevel="1">
      <c r="A437" s="46" t="s">
        <v>2266</v>
      </c>
      <c r="B437" s="47" t="s">
        <v>7</v>
      </c>
      <c r="C437" s="46">
        <v>5.28</v>
      </c>
      <c r="D437" s="124"/>
    </row>
    <row r="438" spans="1:4" ht="15.75" outlineLevel="1">
      <c r="A438" s="46" t="s">
        <v>2266</v>
      </c>
      <c r="B438" s="47" t="s">
        <v>82</v>
      </c>
      <c r="C438" s="46">
        <v>5.29</v>
      </c>
      <c r="D438" s="124"/>
    </row>
    <row r="439" spans="1:4" ht="15.75" outlineLevel="1">
      <c r="A439" s="46" t="s">
        <v>2266</v>
      </c>
      <c r="B439" s="47" t="s">
        <v>75</v>
      </c>
      <c r="C439" s="46">
        <v>5.31</v>
      </c>
      <c r="D439" s="124"/>
    </row>
    <row r="440" spans="1:4" ht="15.75" outlineLevel="1">
      <c r="A440" s="46" t="s">
        <v>2266</v>
      </c>
      <c r="B440" s="47" t="s">
        <v>76</v>
      </c>
      <c r="C440" s="46">
        <v>5.36</v>
      </c>
      <c r="D440" s="124"/>
    </row>
    <row r="441" spans="1:4" ht="15.75" outlineLevel="1">
      <c r="A441" s="46" t="s">
        <v>2266</v>
      </c>
      <c r="B441" s="47" t="s">
        <v>912</v>
      </c>
      <c r="C441" s="46">
        <v>5.37</v>
      </c>
      <c r="D441" s="124"/>
    </row>
    <row r="442" spans="1:4" ht="15.75" outlineLevel="1">
      <c r="A442" s="46" t="s">
        <v>2266</v>
      </c>
      <c r="B442" s="47" t="s">
        <v>11</v>
      </c>
      <c r="C442" s="46">
        <v>5.53</v>
      </c>
      <c r="D442" s="124"/>
    </row>
    <row r="443" spans="1:4" ht="15.75" outlineLevel="1">
      <c r="A443" s="46" t="s">
        <v>2266</v>
      </c>
      <c r="B443" s="47" t="s">
        <v>918</v>
      </c>
      <c r="C443" s="46">
        <v>5.109</v>
      </c>
      <c r="D443" s="124"/>
    </row>
    <row r="444" spans="1:4" ht="15.75" outlineLevel="1">
      <c r="A444" s="46" t="s">
        <v>2266</v>
      </c>
      <c r="B444" s="47" t="s">
        <v>919</v>
      </c>
      <c r="C444" s="46">
        <v>5.1109999999999998</v>
      </c>
      <c r="D444" s="124"/>
    </row>
    <row r="445" spans="1:4" ht="15.75" outlineLevel="1">
      <c r="A445" s="46" t="s">
        <v>2266</v>
      </c>
      <c r="B445" s="47" t="s">
        <v>921</v>
      </c>
      <c r="C445" s="46">
        <v>5.1120000000000001</v>
      </c>
      <c r="D445" s="124"/>
    </row>
    <row r="446" spans="1:4" ht="15.75" outlineLevel="1">
      <c r="A446" s="46" t="s">
        <v>2266</v>
      </c>
      <c r="B446" s="50" t="s">
        <v>2265</v>
      </c>
      <c r="C446" s="46">
        <v>5.1130000000000004</v>
      </c>
      <c r="D446" s="124"/>
    </row>
    <row r="447" spans="1:4" ht="15.75" outlineLevel="1">
      <c r="A447" s="46" t="s">
        <v>2266</v>
      </c>
      <c r="B447" s="47" t="s">
        <v>17</v>
      </c>
      <c r="C447" s="46">
        <v>5.58</v>
      </c>
      <c r="D447" s="124"/>
    </row>
    <row r="448" spans="1:4" ht="15.75" outlineLevel="1">
      <c r="A448" s="46" t="s">
        <v>2266</v>
      </c>
      <c r="B448" s="47" t="s">
        <v>18</v>
      </c>
      <c r="C448" s="46">
        <v>5.54</v>
      </c>
      <c r="D448" s="124"/>
    </row>
    <row r="449" spans="1:4" ht="15.75" outlineLevel="1">
      <c r="A449" s="46" t="s">
        <v>2266</v>
      </c>
      <c r="B449" s="47" t="s">
        <v>19</v>
      </c>
      <c r="C449" s="46">
        <v>5.55</v>
      </c>
      <c r="D449" s="124"/>
    </row>
    <row r="450" spans="1:4" ht="15.75" outlineLevel="1">
      <c r="A450" s="46" t="s">
        <v>2266</v>
      </c>
      <c r="B450" s="47" t="s">
        <v>20</v>
      </c>
      <c r="C450" s="46">
        <v>5.63</v>
      </c>
      <c r="D450" s="124"/>
    </row>
    <row r="451" spans="1:4" ht="15.75" outlineLevel="1">
      <c r="A451" s="46" t="s">
        <v>2266</v>
      </c>
      <c r="B451" s="47" t="s">
        <v>24</v>
      </c>
      <c r="C451" s="46">
        <v>5.47</v>
      </c>
      <c r="D451" s="124"/>
    </row>
    <row r="452" spans="1:4" ht="15.75" outlineLevel="1">
      <c r="A452" s="46" t="s">
        <v>2266</v>
      </c>
      <c r="B452" s="47" t="s">
        <v>25</v>
      </c>
      <c r="C452" s="46">
        <v>5.48</v>
      </c>
      <c r="D452" s="124"/>
    </row>
    <row r="453" spans="1:4" ht="15.75">
      <c r="A453" s="52" t="s">
        <v>2266</v>
      </c>
      <c r="B453" s="47"/>
      <c r="C453" s="46"/>
      <c r="D453" s="124"/>
    </row>
    <row r="454" spans="1:4" ht="15.75" outlineLevel="1">
      <c r="A454" s="46" t="s">
        <v>1837</v>
      </c>
      <c r="B454" s="47" t="s">
        <v>0</v>
      </c>
      <c r="C454" s="46">
        <v>5.0999999999999996</v>
      </c>
      <c r="D454" s="124"/>
    </row>
    <row r="455" spans="1:4" ht="15.75" outlineLevel="1">
      <c r="A455" s="46" t="s">
        <v>1837</v>
      </c>
      <c r="B455" s="47" t="s">
        <v>1</v>
      </c>
      <c r="C455" s="46">
        <v>5.2</v>
      </c>
      <c r="D455" s="124"/>
    </row>
    <row r="456" spans="1:4" ht="15.75" outlineLevel="1">
      <c r="A456" s="46" t="s">
        <v>1837</v>
      </c>
      <c r="B456" s="47" t="s">
        <v>971</v>
      </c>
      <c r="C456" s="46">
        <v>5.5</v>
      </c>
      <c r="D456" s="124"/>
    </row>
    <row r="457" spans="1:4" ht="15.75" outlineLevel="1">
      <c r="A457" s="46" t="s">
        <v>1837</v>
      </c>
      <c r="B457" s="47" t="s">
        <v>972</v>
      </c>
      <c r="C457" s="46">
        <v>5.8</v>
      </c>
      <c r="D457" s="123" t="s">
        <v>2259</v>
      </c>
    </row>
    <row r="458" spans="1:4" ht="15.75" outlineLevel="1">
      <c r="A458" s="46" t="s">
        <v>1837</v>
      </c>
      <c r="B458" s="47" t="s">
        <v>973</v>
      </c>
      <c r="C458" s="46">
        <v>5.12</v>
      </c>
      <c r="D458" s="123" t="s">
        <v>2259</v>
      </c>
    </row>
    <row r="459" spans="1:4" ht="15.75" outlineLevel="1">
      <c r="A459" s="46" t="s">
        <v>1837</v>
      </c>
      <c r="B459" s="47" t="s">
        <v>974</v>
      </c>
      <c r="C459" s="46">
        <v>5.15</v>
      </c>
      <c r="D459" s="124"/>
    </row>
    <row r="460" spans="1:4" ht="15.75" outlineLevel="1">
      <c r="A460" s="46" t="s">
        <v>1837</v>
      </c>
      <c r="B460" s="47" t="s">
        <v>975</v>
      </c>
      <c r="C460" s="48">
        <v>5.2</v>
      </c>
      <c r="D460" s="123"/>
    </row>
    <row r="461" spans="1:4" ht="15.75" outlineLevel="1">
      <c r="A461" s="46" t="s">
        <v>1837</v>
      </c>
      <c r="B461" s="47" t="s">
        <v>976</v>
      </c>
      <c r="C461" s="46">
        <v>5.25</v>
      </c>
      <c r="D461" s="124"/>
    </row>
    <row r="462" spans="1:4" ht="15.75" outlineLevel="1">
      <c r="A462" s="46" t="s">
        <v>1837</v>
      </c>
      <c r="B462" s="47" t="s">
        <v>5</v>
      </c>
      <c r="C462" s="46">
        <v>5.26</v>
      </c>
      <c r="D462" s="124"/>
    </row>
    <row r="463" spans="1:4" ht="15.75" outlineLevel="1">
      <c r="A463" s="46" t="s">
        <v>1837</v>
      </c>
      <c r="B463" s="47" t="s">
        <v>977</v>
      </c>
      <c r="C463" s="46">
        <v>5.1139999999999999</v>
      </c>
      <c r="D463" s="123" t="s">
        <v>2259</v>
      </c>
    </row>
    <row r="464" spans="1:4" ht="15.75" outlineLevel="1">
      <c r="A464" s="46" t="s">
        <v>1837</v>
      </c>
      <c r="B464" s="47" t="s">
        <v>6</v>
      </c>
      <c r="C464" s="46">
        <v>5.27</v>
      </c>
      <c r="D464" s="124"/>
    </row>
    <row r="465" spans="1:4" ht="15.75" outlineLevel="1">
      <c r="A465" s="46" t="s">
        <v>1837</v>
      </c>
      <c r="B465" s="47" t="s">
        <v>978</v>
      </c>
      <c r="C465" s="46">
        <v>5.1150000000000002</v>
      </c>
      <c r="D465" s="123" t="s">
        <v>2259</v>
      </c>
    </row>
    <row r="466" spans="1:4" ht="15.75" outlineLevel="1">
      <c r="A466" s="46" t="s">
        <v>1837</v>
      </c>
      <c r="B466" s="47" t="s">
        <v>979</v>
      </c>
      <c r="C466" s="46">
        <v>5.1159999999999997</v>
      </c>
      <c r="D466" s="123" t="s">
        <v>2259</v>
      </c>
    </row>
    <row r="467" spans="1:4" ht="15.75" outlineLevel="1">
      <c r="A467" s="46" t="s">
        <v>1837</v>
      </c>
      <c r="B467" s="47" t="s">
        <v>7</v>
      </c>
      <c r="C467" s="46">
        <v>5.28</v>
      </c>
      <c r="D467" s="124"/>
    </row>
    <row r="468" spans="1:4" ht="15.75" outlineLevel="1">
      <c r="A468" s="46" t="s">
        <v>1837</v>
      </c>
      <c r="B468" s="47" t="s">
        <v>76</v>
      </c>
      <c r="C468" s="46">
        <v>5.36</v>
      </c>
      <c r="D468" s="124"/>
    </row>
    <row r="469" spans="1:4" ht="15.75" outlineLevel="1">
      <c r="A469" s="46" t="s">
        <v>1837</v>
      </c>
      <c r="B469" s="47" t="s">
        <v>912</v>
      </c>
      <c r="C469" s="46">
        <v>5.37</v>
      </c>
      <c r="D469" s="124"/>
    </row>
    <row r="470" spans="1:4" ht="15.75" outlineLevel="1">
      <c r="A470" s="46" t="s">
        <v>1837</v>
      </c>
      <c r="B470" s="47" t="s">
        <v>11</v>
      </c>
      <c r="C470" s="46">
        <v>5.53</v>
      </c>
      <c r="D470" s="124"/>
    </row>
    <row r="471" spans="1:4" ht="15.75" outlineLevel="1">
      <c r="A471" s="46" t="s">
        <v>1837</v>
      </c>
      <c r="B471" s="47" t="s">
        <v>918</v>
      </c>
      <c r="C471" s="46">
        <v>5.109</v>
      </c>
      <c r="D471" s="124"/>
    </row>
    <row r="472" spans="1:4" ht="15.75" outlineLevel="1">
      <c r="A472" s="46" t="s">
        <v>1837</v>
      </c>
      <c r="B472" s="47" t="s">
        <v>919</v>
      </c>
      <c r="C472" s="46">
        <v>5.1109999999999998</v>
      </c>
      <c r="D472" s="124"/>
    </row>
    <row r="473" spans="1:4" ht="15.75" outlineLevel="1">
      <c r="A473" s="46" t="s">
        <v>1837</v>
      </c>
      <c r="B473" s="47" t="s">
        <v>921</v>
      </c>
      <c r="C473" s="46">
        <v>5.1120000000000001</v>
      </c>
      <c r="D473" s="124"/>
    </row>
    <row r="474" spans="1:4" ht="15.75" outlineLevel="1">
      <c r="A474" s="46" t="s">
        <v>1837</v>
      </c>
      <c r="B474" s="47" t="s">
        <v>18</v>
      </c>
      <c r="C474" s="46">
        <v>5.54</v>
      </c>
      <c r="D474" s="124"/>
    </row>
    <row r="475" spans="1:4" ht="15.75" outlineLevel="1">
      <c r="A475" s="46" t="s">
        <v>1837</v>
      </c>
      <c r="B475" s="47" t="s">
        <v>980</v>
      </c>
      <c r="C475" s="46">
        <v>5.61</v>
      </c>
      <c r="D475" s="124"/>
    </row>
    <row r="476" spans="1:4" ht="15.75" outlineLevel="1">
      <c r="A476" s="46" t="s">
        <v>1837</v>
      </c>
      <c r="B476" s="47" t="s">
        <v>20</v>
      </c>
      <c r="C476" s="46">
        <v>5.63</v>
      </c>
      <c r="D476" s="124"/>
    </row>
    <row r="477" spans="1:4" ht="15.75" outlineLevel="1">
      <c r="A477" s="46" t="s">
        <v>1837</v>
      </c>
      <c r="B477" s="47" t="s">
        <v>981</v>
      </c>
      <c r="C477" s="46">
        <v>5.46</v>
      </c>
      <c r="D477" s="124"/>
    </row>
    <row r="478" spans="1:4" ht="15.75" outlineLevel="1">
      <c r="A478" s="46" t="s">
        <v>1837</v>
      </c>
      <c r="B478" s="47" t="s">
        <v>24</v>
      </c>
      <c r="C478" s="46">
        <v>5.47</v>
      </c>
      <c r="D478" s="124"/>
    </row>
    <row r="479" spans="1:4" ht="15.75" outlineLevel="1">
      <c r="A479" s="46" t="s">
        <v>1837</v>
      </c>
      <c r="B479" s="47" t="s">
        <v>25</v>
      </c>
      <c r="C479" s="46">
        <v>5.48</v>
      </c>
      <c r="D479" s="124"/>
    </row>
    <row r="480" spans="1:4" ht="15.75">
      <c r="A480" s="52" t="s">
        <v>1837</v>
      </c>
      <c r="B480" s="47"/>
      <c r="C480" s="46"/>
      <c r="D480" s="124"/>
    </row>
    <row r="481" spans="1:4" ht="15.75" hidden="1" outlineLevel="1">
      <c r="A481" s="46" t="s">
        <v>2267</v>
      </c>
      <c r="B481" s="47" t="s">
        <v>0</v>
      </c>
      <c r="C481" s="46">
        <v>5.0999999999999996</v>
      </c>
      <c r="D481" s="124"/>
    </row>
    <row r="482" spans="1:4" ht="15.75" hidden="1" outlineLevel="1">
      <c r="A482" s="46" t="s">
        <v>2267</v>
      </c>
      <c r="B482" s="47" t="s">
        <v>1</v>
      </c>
      <c r="C482" s="46">
        <v>5.2</v>
      </c>
      <c r="D482" s="124"/>
    </row>
    <row r="483" spans="1:4" ht="15.75" hidden="1" outlineLevel="1">
      <c r="A483" s="46" t="s">
        <v>2267</v>
      </c>
      <c r="B483" s="47" t="s">
        <v>2</v>
      </c>
      <c r="C483" s="46">
        <v>5.3</v>
      </c>
      <c r="D483" s="124"/>
    </row>
    <row r="484" spans="1:4" ht="15.75" hidden="1" outlineLevel="1">
      <c r="A484" s="46" t="s">
        <v>2267</v>
      </c>
      <c r="B484" s="47" t="s">
        <v>72</v>
      </c>
      <c r="C484" s="46">
        <v>5.6</v>
      </c>
      <c r="D484" s="124"/>
    </row>
    <row r="485" spans="1:4" ht="15.75" hidden="1" outlineLevel="1">
      <c r="A485" s="46" t="s">
        <v>2267</v>
      </c>
      <c r="B485" s="47" t="s">
        <v>2260</v>
      </c>
      <c r="C485" s="48">
        <v>5.0999999999999996</v>
      </c>
      <c r="D485" s="124"/>
    </row>
    <row r="486" spans="1:4" ht="15.75" hidden="1" outlineLevel="1">
      <c r="A486" s="46" t="s">
        <v>2267</v>
      </c>
      <c r="B486" s="47" t="s">
        <v>894</v>
      </c>
      <c r="C486" s="46">
        <v>5.14</v>
      </c>
      <c r="D486" s="124"/>
    </row>
    <row r="487" spans="1:4" ht="15.75" hidden="1" outlineLevel="1">
      <c r="A487" s="46" t="s">
        <v>2267</v>
      </c>
      <c r="B487" s="47" t="s">
        <v>4</v>
      </c>
      <c r="C487" s="46">
        <v>5.19</v>
      </c>
      <c r="D487" s="124"/>
    </row>
    <row r="488" spans="1:4" ht="15.75" hidden="1" outlineLevel="1">
      <c r="A488" s="46" t="s">
        <v>2267</v>
      </c>
      <c r="B488" s="47" t="s">
        <v>74</v>
      </c>
      <c r="C488" s="46">
        <v>5.24</v>
      </c>
      <c r="D488" s="124"/>
    </row>
    <row r="489" spans="1:4" ht="15.75" hidden="1" outlineLevel="1">
      <c r="A489" s="46" t="s">
        <v>2267</v>
      </c>
      <c r="B489" s="47" t="s">
        <v>6</v>
      </c>
      <c r="C489" s="46">
        <v>5.27</v>
      </c>
      <c r="D489" s="124"/>
    </row>
    <row r="490" spans="1:4" ht="15.75" hidden="1" outlineLevel="1">
      <c r="A490" s="46" t="s">
        <v>2267</v>
      </c>
      <c r="B490" s="47" t="s">
        <v>7</v>
      </c>
      <c r="C490" s="46">
        <v>5.28</v>
      </c>
      <c r="D490" s="124"/>
    </row>
    <row r="491" spans="1:4" ht="15.75" hidden="1" outlineLevel="1">
      <c r="A491" s="46" t="s">
        <v>2267</v>
      </c>
      <c r="B491" s="47" t="s">
        <v>82</v>
      </c>
      <c r="C491" s="46">
        <v>5.29</v>
      </c>
      <c r="D491" s="124"/>
    </row>
    <row r="492" spans="1:4" ht="15.75" hidden="1" outlineLevel="1">
      <c r="A492" s="46" t="s">
        <v>2267</v>
      </c>
      <c r="B492" s="47" t="s">
        <v>904</v>
      </c>
      <c r="C492" s="46">
        <v>5.34</v>
      </c>
      <c r="D492" s="124"/>
    </row>
    <row r="493" spans="1:4" ht="15.75" hidden="1" outlineLevel="1">
      <c r="A493" s="46" t="s">
        <v>2267</v>
      </c>
      <c r="B493" s="47" t="s">
        <v>75</v>
      </c>
      <c r="C493" s="46">
        <v>5.31</v>
      </c>
      <c r="D493" s="124"/>
    </row>
    <row r="494" spans="1:4" ht="15.75" hidden="1" outlineLevel="1">
      <c r="A494" s="46" t="s">
        <v>2267</v>
      </c>
      <c r="B494" s="47" t="s">
        <v>905</v>
      </c>
      <c r="C494" s="46">
        <v>5.101</v>
      </c>
      <c r="D494" s="124"/>
    </row>
    <row r="495" spans="1:4" ht="15.75" hidden="1" outlineLevel="1">
      <c r="A495" s="46" t="s">
        <v>2267</v>
      </c>
      <c r="B495" s="47" t="s">
        <v>76</v>
      </c>
      <c r="C495" s="46">
        <v>5.36</v>
      </c>
      <c r="D495" s="124"/>
    </row>
    <row r="496" spans="1:4" ht="15.75" hidden="1" outlineLevel="1">
      <c r="A496" s="46" t="s">
        <v>2267</v>
      </c>
      <c r="B496" s="47" t="s">
        <v>912</v>
      </c>
      <c r="C496" s="46">
        <v>5.37</v>
      </c>
      <c r="D496" s="124"/>
    </row>
    <row r="497" spans="1:4" ht="15.75" hidden="1" outlineLevel="1">
      <c r="A497" s="46" t="s">
        <v>2267</v>
      </c>
      <c r="B497" s="47" t="s">
        <v>11</v>
      </c>
      <c r="C497" s="46">
        <v>5.53</v>
      </c>
      <c r="D497" s="124"/>
    </row>
    <row r="498" spans="1:4" ht="15.75" hidden="1" outlineLevel="1">
      <c r="A498" s="46" t="s">
        <v>2267</v>
      </c>
      <c r="B498" s="47" t="s">
        <v>918</v>
      </c>
      <c r="C498" s="46">
        <v>5.109</v>
      </c>
      <c r="D498" s="124"/>
    </row>
    <row r="499" spans="1:4" ht="15.75" hidden="1" outlineLevel="1">
      <c r="A499" s="46" t="s">
        <v>2267</v>
      </c>
      <c r="B499" s="47" t="s">
        <v>919</v>
      </c>
      <c r="C499" s="46">
        <v>5.1109999999999998</v>
      </c>
      <c r="D499" s="124"/>
    </row>
    <row r="500" spans="1:4" ht="15.75" hidden="1" outlineLevel="1">
      <c r="A500" s="46" t="s">
        <v>2267</v>
      </c>
      <c r="B500" s="47" t="s">
        <v>921</v>
      </c>
      <c r="C500" s="46">
        <v>5.1120000000000001</v>
      </c>
      <c r="D500" s="124"/>
    </row>
    <row r="501" spans="1:4" ht="15.75" hidden="1" outlineLevel="1">
      <c r="A501" s="46" t="s">
        <v>2267</v>
      </c>
      <c r="B501" s="47" t="s">
        <v>906</v>
      </c>
      <c r="C501" s="46">
        <v>5.1020000000000003</v>
      </c>
      <c r="D501" s="124"/>
    </row>
    <row r="502" spans="1:4" ht="15.75" hidden="1" outlineLevel="1">
      <c r="A502" s="46" t="s">
        <v>2267</v>
      </c>
      <c r="B502" s="47" t="s">
        <v>907</v>
      </c>
      <c r="C502" s="49">
        <v>5.0999999999999996</v>
      </c>
      <c r="D502" s="124"/>
    </row>
    <row r="503" spans="1:4" ht="15.75" hidden="1" outlineLevel="1">
      <c r="A503" s="46" t="s">
        <v>2267</v>
      </c>
      <c r="B503" s="47" t="s">
        <v>17</v>
      </c>
      <c r="C503" s="46">
        <v>5.58</v>
      </c>
      <c r="D503" s="124"/>
    </row>
    <row r="504" spans="1:4" ht="15.75" hidden="1" outlineLevel="1">
      <c r="A504" s="46" t="s">
        <v>2267</v>
      </c>
      <c r="B504" s="47" t="s">
        <v>19</v>
      </c>
      <c r="C504" s="46">
        <v>5.55</v>
      </c>
      <c r="D504" s="124"/>
    </row>
    <row r="505" spans="1:4" ht="15.75" hidden="1" outlineLevel="1">
      <c r="A505" s="46" t="s">
        <v>2267</v>
      </c>
      <c r="B505" s="47" t="s">
        <v>18</v>
      </c>
      <c r="C505" s="46">
        <v>5.54</v>
      </c>
      <c r="D505" s="124"/>
    </row>
    <row r="506" spans="1:4" ht="15.75" hidden="1" outlineLevel="1">
      <c r="A506" s="46" t="s">
        <v>2267</v>
      </c>
      <c r="B506" s="47" t="s">
        <v>20</v>
      </c>
      <c r="C506" s="46">
        <v>5.63</v>
      </c>
      <c r="D506" s="124"/>
    </row>
    <row r="507" spans="1:4" ht="15.75" hidden="1" outlineLevel="1">
      <c r="A507" s="46" t="s">
        <v>2267</v>
      </c>
      <c r="B507" s="47" t="s">
        <v>24</v>
      </c>
      <c r="C507" s="46">
        <v>5.47</v>
      </c>
      <c r="D507" s="124"/>
    </row>
    <row r="508" spans="1:4" ht="15.75" hidden="1" outlineLevel="1">
      <c r="A508" s="46" t="s">
        <v>2267</v>
      </c>
      <c r="B508" s="47" t="s">
        <v>25</v>
      </c>
      <c r="C508" s="46">
        <v>5.48</v>
      </c>
      <c r="D508" s="124"/>
    </row>
    <row r="509" spans="1:4" ht="15.75">
      <c r="A509" s="52" t="s">
        <v>2267</v>
      </c>
      <c r="B509" s="47"/>
      <c r="C509" s="46"/>
      <c r="D509" s="124"/>
    </row>
    <row r="510" spans="1:4" ht="15.75" hidden="1" outlineLevel="1">
      <c r="A510" s="46" t="s">
        <v>2049</v>
      </c>
      <c r="B510" s="47" t="s">
        <v>0</v>
      </c>
      <c r="C510" s="46">
        <v>5.0999999999999996</v>
      </c>
      <c r="D510" s="124"/>
    </row>
    <row r="511" spans="1:4" ht="15.75" hidden="1" outlineLevel="1">
      <c r="A511" s="46" t="s">
        <v>2049</v>
      </c>
      <c r="B511" s="47" t="s">
        <v>1</v>
      </c>
      <c r="C511" s="46">
        <v>5.2</v>
      </c>
      <c r="D511" s="124"/>
    </row>
    <row r="512" spans="1:4" ht="15.75" hidden="1" outlineLevel="1">
      <c r="A512" s="46" t="s">
        <v>2049</v>
      </c>
      <c r="B512" s="47" t="s">
        <v>2</v>
      </c>
      <c r="C512" s="46">
        <v>5.3</v>
      </c>
      <c r="D512" s="124"/>
    </row>
    <row r="513" spans="1:4" ht="15.75" hidden="1" outlineLevel="1">
      <c r="A513" s="46" t="s">
        <v>2049</v>
      </c>
      <c r="B513" s="47" t="s">
        <v>72</v>
      </c>
      <c r="C513" s="46">
        <v>5.6</v>
      </c>
      <c r="D513" s="124"/>
    </row>
    <row r="514" spans="1:4" ht="15.75" hidden="1" outlineLevel="1">
      <c r="A514" s="46" t="s">
        <v>2049</v>
      </c>
      <c r="B514" s="47" t="s">
        <v>2260</v>
      </c>
      <c r="C514" s="48">
        <v>5.0999999999999996</v>
      </c>
      <c r="D514" s="124"/>
    </row>
    <row r="515" spans="1:4" ht="15.75" hidden="1" outlineLevel="1">
      <c r="A515" s="46" t="s">
        <v>2049</v>
      </c>
      <c r="B515" s="47" t="s">
        <v>894</v>
      </c>
      <c r="C515" s="46">
        <v>5.14</v>
      </c>
      <c r="D515" s="124"/>
    </row>
    <row r="516" spans="1:4" ht="15.75" hidden="1" outlineLevel="1">
      <c r="A516" s="46" t="s">
        <v>2049</v>
      </c>
      <c r="B516" s="47" t="s">
        <v>4</v>
      </c>
      <c r="C516" s="46">
        <v>5.19</v>
      </c>
      <c r="D516" s="124"/>
    </row>
    <row r="517" spans="1:4" ht="15.75" hidden="1" outlineLevel="1">
      <c r="A517" s="46" t="s">
        <v>2049</v>
      </c>
      <c r="B517" s="47" t="s">
        <v>74</v>
      </c>
      <c r="C517" s="46">
        <v>5.24</v>
      </c>
      <c r="D517" s="124"/>
    </row>
    <row r="518" spans="1:4" ht="15.75" hidden="1" outlineLevel="1">
      <c r="A518" s="46" t="s">
        <v>2049</v>
      </c>
      <c r="B518" s="47" t="s">
        <v>5</v>
      </c>
      <c r="C518" s="46">
        <v>5.26</v>
      </c>
      <c r="D518" s="124"/>
    </row>
    <row r="519" spans="1:4" ht="15.75" hidden="1" outlineLevel="1">
      <c r="A519" s="46" t="s">
        <v>2049</v>
      </c>
      <c r="B519" s="47" t="s">
        <v>6</v>
      </c>
      <c r="C519" s="46">
        <v>5.27</v>
      </c>
      <c r="D519" s="124"/>
    </row>
    <row r="520" spans="1:4" ht="15.75" hidden="1" outlineLevel="1">
      <c r="A520" s="46" t="s">
        <v>2049</v>
      </c>
      <c r="B520" s="47" t="s">
        <v>7</v>
      </c>
      <c r="C520" s="46">
        <v>5.28</v>
      </c>
      <c r="D520" s="124"/>
    </row>
    <row r="521" spans="1:4" ht="15.75" hidden="1" outlineLevel="1">
      <c r="A521" s="46" t="s">
        <v>2049</v>
      </c>
      <c r="B521" s="47" t="s">
        <v>75</v>
      </c>
      <c r="C521" s="46">
        <v>5.31</v>
      </c>
      <c r="D521" s="124"/>
    </row>
    <row r="522" spans="1:4" ht="15.75" hidden="1" outlineLevel="1">
      <c r="A522" s="46" t="s">
        <v>2049</v>
      </c>
      <c r="B522" s="47" t="s">
        <v>911</v>
      </c>
      <c r="C522" s="46">
        <v>5.33</v>
      </c>
      <c r="D522" s="124"/>
    </row>
    <row r="523" spans="1:4" ht="15.75" hidden="1" outlineLevel="1">
      <c r="A523" s="46" t="s">
        <v>2049</v>
      </c>
      <c r="B523" s="47" t="s">
        <v>905</v>
      </c>
      <c r="C523" s="46">
        <v>5.101</v>
      </c>
      <c r="D523" s="124"/>
    </row>
    <row r="524" spans="1:4" ht="15.75" hidden="1" outlineLevel="1">
      <c r="A524" s="46" t="s">
        <v>2049</v>
      </c>
      <c r="B524" s="47" t="s">
        <v>76</v>
      </c>
      <c r="C524" s="46">
        <v>5.36</v>
      </c>
      <c r="D524" s="124"/>
    </row>
    <row r="525" spans="1:4" ht="15.75" hidden="1" outlineLevel="1">
      <c r="A525" s="46" t="s">
        <v>2049</v>
      </c>
      <c r="B525" s="47" t="s">
        <v>912</v>
      </c>
      <c r="C525" s="46">
        <v>5.37</v>
      </c>
      <c r="D525" s="124"/>
    </row>
    <row r="526" spans="1:4" ht="15.75" hidden="1" outlineLevel="1">
      <c r="A526" s="46" t="s">
        <v>2049</v>
      </c>
      <c r="B526" s="47" t="s">
        <v>11</v>
      </c>
      <c r="C526" s="46">
        <v>5.53</v>
      </c>
      <c r="D526" s="124"/>
    </row>
    <row r="527" spans="1:4" ht="15.75" hidden="1" outlineLevel="1">
      <c r="A527" s="46" t="s">
        <v>2049</v>
      </c>
      <c r="B527" s="47" t="s">
        <v>918</v>
      </c>
      <c r="C527" s="46">
        <v>5.109</v>
      </c>
      <c r="D527" s="124"/>
    </row>
    <row r="528" spans="1:4" ht="15.75" hidden="1" outlineLevel="1">
      <c r="A528" s="46" t="s">
        <v>2049</v>
      </c>
      <c r="B528" s="47" t="s">
        <v>919</v>
      </c>
      <c r="C528" s="46">
        <v>5.1109999999999998</v>
      </c>
      <c r="D528" s="124"/>
    </row>
    <row r="529" spans="1:4" ht="15.75" hidden="1" outlineLevel="1">
      <c r="A529" s="46" t="s">
        <v>2049</v>
      </c>
      <c r="B529" s="47" t="s">
        <v>921</v>
      </c>
      <c r="C529" s="46">
        <v>5.1120000000000001</v>
      </c>
      <c r="D529" s="124"/>
    </row>
    <row r="530" spans="1:4" ht="15.75" hidden="1" outlineLevel="1">
      <c r="A530" s="46" t="s">
        <v>2049</v>
      </c>
      <c r="B530" s="47" t="s">
        <v>906</v>
      </c>
      <c r="C530" s="46">
        <v>5.1020000000000003</v>
      </c>
      <c r="D530" s="124"/>
    </row>
    <row r="531" spans="1:4" ht="15.75" hidden="1" outlineLevel="1">
      <c r="A531" s="46" t="s">
        <v>2049</v>
      </c>
      <c r="B531" s="47" t="s">
        <v>907</v>
      </c>
      <c r="C531" s="49">
        <v>5.0999999999999996</v>
      </c>
      <c r="D531" s="124"/>
    </row>
    <row r="532" spans="1:4" ht="15.75" hidden="1" outlineLevel="1">
      <c r="A532" s="46" t="s">
        <v>2049</v>
      </c>
      <c r="B532" s="47" t="s">
        <v>17</v>
      </c>
      <c r="C532" s="46">
        <v>5.58</v>
      </c>
      <c r="D532" s="124"/>
    </row>
    <row r="533" spans="1:4" ht="15.75" hidden="1" outlineLevel="1">
      <c r="A533" s="46" t="s">
        <v>2049</v>
      </c>
      <c r="B533" s="47" t="s">
        <v>19</v>
      </c>
      <c r="C533" s="46">
        <v>5.55</v>
      </c>
      <c r="D533" s="124"/>
    </row>
    <row r="534" spans="1:4" ht="15.75" hidden="1" outlineLevel="1">
      <c r="A534" s="46" t="s">
        <v>2049</v>
      </c>
      <c r="B534" s="47" t="s">
        <v>18</v>
      </c>
      <c r="C534" s="46">
        <v>5.54</v>
      </c>
      <c r="D534" s="124"/>
    </row>
    <row r="535" spans="1:4" ht="15.75" hidden="1" outlineLevel="1">
      <c r="A535" s="46" t="s">
        <v>2049</v>
      </c>
      <c r="B535" s="47" t="s">
        <v>20</v>
      </c>
      <c r="C535" s="46">
        <v>5.63</v>
      </c>
      <c r="D535" s="124"/>
    </row>
    <row r="536" spans="1:4" ht="15.75" hidden="1" outlineLevel="1">
      <c r="A536" s="46" t="s">
        <v>2049</v>
      </c>
      <c r="B536" s="47" t="s">
        <v>24</v>
      </c>
      <c r="C536" s="46">
        <v>5.47</v>
      </c>
      <c r="D536" s="124"/>
    </row>
    <row r="537" spans="1:4" ht="15.75" hidden="1" outlineLevel="1">
      <c r="A537" s="46" t="s">
        <v>2049</v>
      </c>
      <c r="B537" s="47" t="s">
        <v>25</v>
      </c>
      <c r="C537" s="46">
        <v>5.48</v>
      </c>
      <c r="D537" s="124"/>
    </row>
    <row r="538" spans="1:4" ht="15.75">
      <c r="A538" s="52" t="s">
        <v>2049</v>
      </c>
      <c r="B538" s="47"/>
      <c r="C538" s="46"/>
      <c r="D538" s="124"/>
    </row>
    <row r="539" spans="1:4" ht="15.75" hidden="1" outlineLevel="1">
      <c r="A539" s="46" t="s">
        <v>2056</v>
      </c>
      <c r="B539" s="47" t="s">
        <v>0</v>
      </c>
      <c r="C539" s="46">
        <v>5.0999999999999996</v>
      </c>
      <c r="D539" s="124"/>
    </row>
    <row r="540" spans="1:4" ht="15.75" hidden="1" outlineLevel="1">
      <c r="A540" s="46" t="s">
        <v>2056</v>
      </c>
      <c r="B540" s="47" t="s">
        <v>1</v>
      </c>
      <c r="C540" s="46">
        <v>5.2</v>
      </c>
      <c r="D540" s="124"/>
    </row>
    <row r="541" spans="1:4" ht="15.75" hidden="1" outlineLevel="1">
      <c r="A541" s="46" t="s">
        <v>2056</v>
      </c>
      <c r="B541" s="47" t="s">
        <v>5</v>
      </c>
      <c r="C541" s="46">
        <v>5.26</v>
      </c>
      <c r="D541" s="124"/>
    </row>
    <row r="542" spans="1:4" ht="15.75" hidden="1" outlineLevel="1">
      <c r="A542" s="46" t="s">
        <v>2056</v>
      </c>
      <c r="B542" s="47" t="s">
        <v>1174</v>
      </c>
      <c r="C542" s="46">
        <v>5.21</v>
      </c>
      <c r="D542" s="124"/>
    </row>
    <row r="543" spans="1:4" ht="15.75" hidden="1" outlineLevel="1">
      <c r="A543" s="46" t="s">
        <v>2056</v>
      </c>
      <c r="B543" s="47" t="s">
        <v>1175</v>
      </c>
      <c r="C543" s="46">
        <v>5.53</v>
      </c>
      <c r="D543" s="124"/>
    </row>
    <row r="544" spans="1:4" ht="15.75" hidden="1" outlineLevel="1">
      <c r="A544" s="46" t="s">
        <v>2056</v>
      </c>
      <c r="B544" s="47" t="s">
        <v>18</v>
      </c>
      <c r="C544" s="46">
        <v>5.54</v>
      </c>
      <c r="D544" s="124"/>
    </row>
    <row r="545" spans="1:4" ht="15.75" hidden="1" outlineLevel="1">
      <c r="A545" s="46" t="s">
        <v>2056</v>
      </c>
      <c r="B545" s="47" t="s">
        <v>1176</v>
      </c>
      <c r="C545" s="46">
        <v>5.58</v>
      </c>
      <c r="D545" s="124"/>
    </row>
    <row r="546" spans="1:4" ht="15.75" hidden="1" outlineLevel="1">
      <c r="A546" s="46" t="s">
        <v>2056</v>
      </c>
      <c r="B546" s="47" t="s">
        <v>1177</v>
      </c>
      <c r="C546" s="46">
        <v>5.1180000000000003</v>
      </c>
      <c r="D546" s="124"/>
    </row>
    <row r="547" spans="1:4" ht="15.75" hidden="1" outlineLevel="1">
      <c r="A547" s="46" t="s">
        <v>2056</v>
      </c>
      <c r="B547" s="50" t="s">
        <v>1178</v>
      </c>
      <c r="C547" s="46">
        <v>5.47</v>
      </c>
      <c r="D547" s="124"/>
    </row>
    <row r="548" spans="1:4" ht="15.75" hidden="1" outlineLevel="1">
      <c r="A548" s="46" t="s">
        <v>2056</v>
      </c>
      <c r="B548" s="47" t="s">
        <v>1179</v>
      </c>
      <c r="C548" s="46">
        <v>5.48</v>
      </c>
      <c r="D548" s="124"/>
    </row>
    <row r="549" spans="1:4" ht="15.75" hidden="1" outlineLevel="1">
      <c r="A549" s="46" t="s">
        <v>2056</v>
      </c>
      <c r="B549" s="47" t="s">
        <v>1180</v>
      </c>
      <c r="C549" s="46">
        <v>5.21</v>
      </c>
      <c r="D549" s="124"/>
    </row>
    <row r="550" spans="1:4" ht="15.75" hidden="1" outlineLevel="1">
      <c r="A550" s="46" t="s">
        <v>2056</v>
      </c>
      <c r="B550" s="47" t="s">
        <v>1181</v>
      </c>
      <c r="C550" s="46">
        <v>5.53</v>
      </c>
      <c r="D550" s="124"/>
    </row>
    <row r="551" spans="1:4" ht="15.75" hidden="1" outlineLevel="1">
      <c r="A551" s="46" t="s">
        <v>2056</v>
      </c>
      <c r="B551" s="47" t="s">
        <v>18</v>
      </c>
      <c r="C551" s="46">
        <v>5.54</v>
      </c>
      <c r="D551" s="124"/>
    </row>
    <row r="552" spans="1:4" ht="15.75" hidden="1" outlineLevel="1">
      <c r="A552" s="46" t="s">
        <v>2056</v>
      </c>
      <c r="B552" s="47" t="s">
        <v>1182</v>
      </c>
      <c r="C552" s="46">
        <v>5.58</v>
      </c>
      <c r="D552" s="124"/>
    </row>
    <row r="553" spans="1:4" ht="15.75" hidden="1" outlineLevel="1">
      <c r="A553" s="46" t="s">
        <v>2056</v>
      </c>
      <c r="B553" s="47" t="s">
        <v>1183</v>
      </c>
      <c r="C553" s="46">
        <v>5.1180000000000003</v>
      </c>
      <c r="D553" s="124"/>
    </row>
    <row r="554" spans="1:4" ht="15.75" hidden="1" outlineLevel="1">
      <c r="A554" s="46" t="s">
        <v>2056</v>
      </c>
      <c r="B554" s="47" t="s">
        <v>2268</v>
      </c>
      <c r="C554" s="46">
        <v>5.47</v>
      </c>
      <c r="D554" s="124"/>
    </row>
    <row r="555" spans="1:4" ht="15.75" hidden="1" outlineLevel="1">
      <c r="A555" s="46" t="s">
        <v>2056</v>
      </c>
      <c r="B555" s="47" t="s">
        <v>2269</v>
      </c>
      <c r="C555" s="46">
        <v>5.48</v>
      </c>
      <c r="D555" s="124"/>
    </row>
    <row r="556" spans="1:4" ht="15.75" hidden="1" outlineLevel="1">
      <c r="A556" s="46" t="s">
        <v>2056</v>
      </c>
      <c r="B556" s="47" t="s">
        <v>2270</v>
      </c>
      <c r="C556" s="46">
        <v>5.63</v>
      </c>
      <c r="D556" s="124"/>
    </row>
    <row r="557" spans="1:4" ht="15.75" hidden="1" outlineLevel="1">
      <c r="A557" s="46" t="s">
        <v>2056</v>
      </c>
      <c r="B557" s="47" t="s">
        <v>6</v>
      </c>
      <c r="C557" s="46">
        <v>5.27</v>
      </c>
      <c r="D557" s="124"/>
    </row>
    <row r="558" spans="1:4" ht="15.75" hidden="1" outlineLevel="1">
      <c r="A558" s="46" t="s">
        <v>2056</v>
      </c>
      <c r="B558" s="47" t="s">
        <v>7</v>
      </c>
      <c r="C558" s="46">
        <v>5.28</v>
      </c>
      <c r="D558" s="124"/>
    </row>
    <row r="559" spans="1:4" ht="15.75" hidden="1" outlineLevel="1">
      <c r="A559" s="46" t="s">
        <v>2056</v>
      </c>
      <c r="B559" s="47" t="s">
        <v>1187</v>
      </c>
      <c r="C559" s="46">
        <v>5.35</v>
      </c>
      <c r="D559" s="124"/>
    </row>
    <row r="560" spans="1:4" ht="15.75" hidden="1" outlineLevel="1">
      <c r="A560" s="46" t="s">
        <v>2056</v>
      </c>
      <c r="B560" s="47" t="s">
        <v>1188</v>
      </c>
      <c r="C560" s="46">
        <v>5.1189999999999998</v>
      </c>
      <c r="D560" s="124"/>
    </row>
    <row r="561" spans="1:4" ht="15.75" hidden="1" outlineLevel="1">
      <c r="A561" s="46" t="s">
        <v>2056</v>
      </c>
      <c r="B561" s="47" t="s">
        <v>1189</v>
      </c>
      <c r="C561" s="49">
        <v>5.12</v>
      </c>
      <c r="D561" s="124"/>
    </row>
    <row r="562" spans="1:4" ht="15.75" hidden="1" outlineLevel="1">
      <c r="A562" s="46" t="s">
        <v>2056</v>
      </c>
      <c r="B562" s="47" t="s">
        <v>1190</v>
      </c>
      <c r="C562" s="46">
        <v>5.1210000000000004</v>
      </c>
      <c r="D562" s="124"/>
    </row>
    <row r="563" spans="1:4" ht="15.75" hidden="1" outlineLevel="1">
      <c r="A563" s="46" t="s">
        <v>2056</v>
      </c>
      <c r="B563" s="47" t="s">
        <v>76</v>
      </c>
      <c r="C563" s="46">
        <v>5.36</v>
      </c>
      <c r="D563" s="124"/>
    </row>
    <row r="564" spans="1:4" ht="15.75" hidden="1" outlineLevel="1">
      <c r="A564" s="46" t="s">
        <v>2056</v>
      </c>
      <c r="B564" s="47" t="s">
        <v>1191</v>
      </c>
      <c r="C564" s="46">
        <v>5.1219999999999999</v>
      </c>
      <c r="D564" s="124"/>
    </row>
    <row r="565" spans="1:4" ht="15.75" hidden="1" outlineLevel="1">
      <c r="A565" s="46" t="s">
        <v>2056</v>
      </c>
      <c r="B565" s="47" t="s">
        <v>1192</v>
      </c>
      <c r="C565" s="46">
        <v>5.1230000000000002</v>
      </c>
      <c r="D565" s="124"/>
    </row>
    <row r="566" spans="1:4" ht="15.75" hidden="1" outlineLevel="1">
      <c r="A566" s="46" t="s">
        <v>2056</v>
      </c>
      <c r="B566" s="47" t="s">
        <v>1193</v>
      </c>
      <c r="C566" s="46">
        <v>5.1239999999999997</v>
      </c>
      <c r="D566" s="124"/>
    </row>
    <row r="567" spans="1:4" ht="15.75" hidden="1" outlineLevel="1">
      <c r="A567" s="46" t="s">
        <v>2056</v>
      </c>
      <c r="B567" s="47" t="s">
        <v>1194</v>
      </c>
      <c r="C567" s="46">
        <v>5.125</v>
      </c>
      <c r="D567" s="124"/>
    </row>
    <row r="568" spans="1:4" ht="15.75" hidden="1" outlineLevel="1">
      <c r="A568" s="46" t="s">
        <v>2056</v>
      </c>
      <c r="B568" s="47" t="s">
        <v>1195</v>
      </c>
      <c r="C568" s="46">
        <v>5.1260000000000003</v>
      </c>
      <c r="D568" s="124"/>
    </row>
    <row r="569" spans="1:4" ht="15.75" hidden="1" outlineLevel="1">
      <c r="A569" s="46" t="s">
        <v>2056</v>
      </c>
      <c r="B569" s="47" t="s">
        <v>1196</v>
      </c>
      <c r="C569" s="46">
        <v>5.1269999999999998</v>
      </c>
      <c r="D569" s="124"/>
    </row>
    <row r="570" spans="1:4" ht="15.75" hidden="1" outlineLevel="1">
      <c r="A570" s="46" t="s">
        <v>2056</v>
      </c>
      <c r="B570" s="47" t="s">
        <v>78</v>
      </c>
      <c r="C570" s="48">
        <v>5.72</v>
      </c>
      <c r="D570" s="124"/>
    </row>
    <row r="571" spans="1:4" ht="15.75" hidden="1" outlineLevel="1">
      <c r="A571" s="46" t="s">
        <v>2056</v>
      </c>
      <c r="B571" s="47" t="s">
        <v>1197</v>
      </c>
      <c r="C571" s="46">
        <v>5.1280000000000001</v>
      </c>
      <c r="D571" s="124"/>
    </row>
    <row r="572" spans="1:4" ht="15.75" hidden="1" outlineLevel="1">
      <c r="A572" s="46" t="s">
        <v>2056</v>
      </c>
      <c r="B572" s="47" t="s">
        <v>1198</v>
      </c>
      <c r="C572" s="46">
        <v>5.1289999999999996</v>
      </c>
      <c r="D572" s="123" t="s">
        <v>2259</v>
      </c>
    </row>
    <row r="573" spans="1:4" ht="15.75" hidden="1" outlineLevel="1">
      <c r="A573" s="46" t="s">
        <v>2056</v>
      </c>
      <c r="B573" s="47" t="s">
        <v>1199</v>
      </c>
      <c r="C573" s="46">
        <v>5.1310000000000002</v>
      </c>
      <c r="D573" s="124"/>
    </row>
    <row r="574" spans="1:4" ht="15.75" hidden="1" outlineLevel="1">
      <c r="A574" s="46" t="s">
        <v>2056</v>
      </c>
      <c r="B574" s="47" t="s">
        <v>1200</v>
      </c>
      <c r="C574" s="46">
        <v>5.1319999999999997</v>
      </c>
      <c r="D574" s="123" t="s">
        <v>2259</v>
      </c>
    </row>
    <row r="575" spans="1:4" ht="15.75" hidden="1" outlineLevel="1">
      <c r="A575" s="46" t="s">
        <v>2056</v>
      </c>
      <c r="B575" s="47" t="s">
        <v>1201</v>
      </c>
      <c r="C575" s="46">
        <v>5.133</v>
      </c>
      <c r="D575" s="123" t="s">
        <v>2259</v>
      </c>
    </row>
    <row r="576" spans="1:4" ht="15.75" hidden="1" outlineLevel="1">
      <c r="A576" s="46" t="s">
        <v>2056</v>
      </c>
      <c r="B576" s="47" t="s">
        <v>1202</v>
      </c>
      <c r="C576" s="46">
        <v>5.1340000000000003</v>
      </c>
      <c r="D576" s="123" t="s">
        <v>2259</v>
      </c>
    </row>
    <row r="577" spans="1:4" ht="15.75" hidden="1" outlineLevel="1">
      <c r="A577" s="46" t="s">
        <v>2056</v>
      </c>
      <c r="B577" s="47" t="s">
        <v>1203</v>
      </c>
      <c r="C577" s="49">
        <v>5.13</v>
      </c>
      <c r="D577" s="124"/>
    </row>
    <row r="578" spans="1:4" ht="15.75" hidden="1" outlineLevel="1">
      <c r="A578" s="46" t="s">
        <v>2056</v>
      </c>
      <c r="B578" s="47" t="s">
        <v>24</v>
      </c>
      <c r="C578" s="46">
        <v>5.47</v>
      </c>
      <c r="D578" s="124"/>
    </row>
    <row r="579" spans="1:4" ht="15.75" hidden="1" outlineLevel="1">
      <c r="A579" s="46" t="s">
        <v>2056</v>
      </c>
      <c r="B579" s="47" t="s">
        <v>25</v>
      </c>
      <c r="C579" s="46">
        <v>5.48</v>
      </c>
      <c r="D579" s="124"/>
    </row>
    <row r="580" spans="1:4" ht="15.75">
      <c r="A580" s="52" t="s">
        <v>2056</v>
      </c>
      <c r="B580" s="47"/>
      <c r="C580" s="46"/>
      <c r="D580" s="124"/>
    </row>
    <row r="581" spans="1:4" ht="15.75" hidden="1" outlineLevel="1">
      <c r="A581" s="46" t="s">
        <v>2051</v>
      </c>
      <c r="B581" s="47" t="s">
        <v>0</v>
      </c>
      <c r="C581" s="46">
        <v>5.0999999999999996</v>
      </c>
      <c r="D581" s="124"/>
    </row>
    <row r="582" spans="1:4" ht="15.75" hidden="1" outlineLevel="1">
      <c r="A582" s="46" t="s">
        <v>2051</v>
      </c>
      <c r="B582" s="47" t="s">
        <v>1</v>
      </c>
      <c r="C582" s="46">
        <v>5.2</v>
      </c>
      <c r="D582" s="124"/>
    </row>
    <row r="583" spans="1:4" ht="15.75" hidden="1" outlineLevel="1">
      <c r="A583" s="46" t="s">
        <v>2051</v>
      </c>
      <c r="B583" s="47" t="s">
        <v>1243</v>
      </c>
      <c r="C583" s="46">
        <v>5.9</v>
      </c>
      <c r="D583" s="123" t="s">
        <v>2259</v>
      </c>
    </row>
    <row r="584" spans="1:4" ht="15.75" hidden="1" outlineLevel="1">
      <c r="A584" s="46" t="s">
        <v>2051</v>
      </c>
      <c r="B584" s="47" t="s">
        <v>1244</v>
      </c>
      <c r="C584" s="46">
        <v>5.13</v>
      </c>
      <c r="D584" s="123" t="s">
        <v>2259</v>
      </c>
    </row>
    <row r="585" spans="1:4" ht="15.75" hidden="1" outlineLevel="1">
      <c r="A585" s="46" t="s">
        <v>2051</v>
      </c>
      <c r="B585" s="47" t="s">
        <v>1245</v>
      </c>
      <c r="C585" s="46">
        <v>5.16</v>
      </c>
      <c r="D585" s="123" t="s">
        <v>2259</v>
      </c>
    </row>
    <row r="586" spans="1:4" ht="15.75" hidden="1" outlineLevel="1">
      <c r="A586" s="46" t="s">
        <v>2051</v>
      </c>
      <c r="B586" s="47" t="s">
        <v>1246</v>
      </c>
      <c r="C586" s="46">
        <v>5.22</v>
      </c>
      <c r="D586" s="123"/>
    </row>
    <row r="587" spans="1:4" ht="15.75" hidden="1" outlineLevel="1">
      <c r="A587" s="46" t="s">
        <v>2051</v>
      </c>
      <c r="B587" s="47" t="s">
        <v>5</v>
      </c>
      <c r="C587" s="46">
        <v>5.26</v>
      </c>
      <c r="D587" s="124"/>
    </row>
    <row r="588" spans="1:4" ht="15.75" hidden="1" outlineLevel="1">
      <c r="A588" s="46" t="s">
        <v>2051</v>
      </c>
      <c r="B588" s="47" t="s">
        <v>1247</v>
      </c>
      <c r="C588" s="46">
        <v>5.77</v>
      </c>
      <c r="D588" s="124"/>
    </row>
    <row r="589" spans="1:4" ht="15.75" hidden="1" outlineLevel="1">
      <c r="A589" s="46" t="s">
        <v>2051</v>
      </c>
      <c r="B589" s="47" t="s">
        <v>6</v>
      </c>
      <c r="C589" s="46">
        <v>5.27</v>
      </c>
      <c r="D589" s="124"/>
    </row>
    <row r="590" spans="1:4" ht="15.75" hidden="1" outlineLevel="1">
      <c r="A590" s="46" t="s">
        <v>2051</v>
      </c>
      <c r="B590" s="47" t="s">
        <v>7</v>
      </c>
      <c r="C590" s="46">
        <v>5.28</v>
      </c>
      <c r="D590" s="123" t="s">
        <v>2259</v>
      </c>
    </row>
    <row r="591" spans="1:4" ht="15.75" hidden="1" outlineLevel="1">
      <c r="A591" s="46" t="s">
        <v>2051</v>
      </c>
      <c r="B591" s="47" t="s">
        <v>75</v>
      </c>
      <c r="C591" s="46">
        <v>5.31</v>
      </c>
      <c r="D591" s="124"/>
    </row>
    <row r="592" spans="1:4" ht="15.75" hidden="1" outlineLevel="1">
      <c r="A592" s="46" t="s">
        <v>2051</v>
      </c>
      <c r="B592" s="47" t="s">
        <v>76</v>
      </c>
      <c r="C592" s="46">
        <v>5.36</v>
      </c>
      <c r="D592" s="124"/>
    </row>
    <row r="593" spans="1:4" ht="15.75" hidden="1" outlineLevel="1">
      <c r="A593" s="46" t="s">
        <v>2051</v>
      </c>
      <c r="B593" s="47" t="s">
        <v>1248</v>
      </c>
      <c r="C593" s="46">
        <v>5.78</v>
      </c>
      <c r="D593" s="124"/>
    </row>
    <row r="594" spans="1:4" ht="15.75" hidden="1" outlineLevel="1">
      <c r="A594" s="46" t="s">
        <v>2051</v>
      </c>
      <c r="B594" s="47" t="s">
        <v>1249</v>
      </c>
      <c r="C594" s="46">
        <v>5.79</v>
      </c>
      <c r="D594" s="123" t="s">
        <v>2259</v>
      </c>
    </row>
    <row r="595" spans="1:4" ht="15.75" hidden="1" outlineLevel="1">
      <c r="A595" s="46" t="s">
        <v>2051</v>
      </c>
      <c r="B595" s="47" t="s">
        <v>1250</v>
      </c>
      <c r="C595" s="46">
        <v>5.41</v>
      </c>
      <c r="D595" s="124"/>
    </row>
    <row r="596" spans="1:4" ht="15.75" hidden="1" outlineLevel="1">
      <c r="A596" s="46" t="s">
        <v>2051</v>
      </c>
      <c r="B596" s="47" t="s">
        <v>9</v>
      </c>
      <c r="C596" s="46">
        <v>5.49</v>
      </c>
      <c r="D596" s="124"/>
    </row>
    <row r="597" spans="1:4" ht="15.75" hidden="1" outlineLevel="1">
      <c r="A597" s="46" t="s">
        <v>2051</v>
      </c>
      <c r="B597" s="47" t="s">
        <v>10</v>
      </c>
      <c r="C597" s="46">
        <v>5.51</v>
      </c>
      <c r="D597" s="124"/>
    </row>
    <row r="598" spans="1:4" ht="15.75" hidden="1" outlineLevel="1">
      <c r="A598" s="46" t="s">
        <v>2051</v>
      </c>
      <c r="B598" s="47" t="s">
        <v>2271</v>
      </c>
      <c r="C598" s="46">
        <v>5.52</v>
      </c>
      <c r="D598" s="124"/>
    </row>
    <row r="599" spans="1:4" ht="15.75" hidden="1" outlineLevel="1">
      <c r="A599" s="46" t="s">
        <v>2051</v>
      </c>
      <c r="B599" s="47" t="s">
        <v>11</v>
      </c>
      <c r="C599" s="46">
        <v>5.53</v>
      </c>
      <c r="D599" s="124"/>
    </row>
    <row r="600" spans="1:4" ht="15.75" hidden="1" outlineLevel="1">
      <c r="A600" s="46" t="s">
        <v>2051</v>
      </c>
      <c r="B600" s="47" t="s">
        <v>12</v>
      </c>
      <c r="C600" s="46">
        <v>5.69</v>
      </c>
      <c r="D600" s="124"/>
    </row>
    <row r="601" spans="1:4" ht="15.75" hidden="1" outlineLevel="1">
      <c r="A601" s="46" t="s">
        <v>2051</v>
      </c>
      <c r="B601" s="47" t="s">
        <v>1252</v>
      </c>
      <c r="C601" s="46">
        <v>5.71</v>
      </c>
      <c r="D601" s="124"/>
    </row>
    <row r="602" spans="1:4" ht="15.75" hidden="1" outlineLevel="1">
      <c r="A602" s="46" t="s">
        <v>2051</v>
      </c>
      <c r="B602" s="47" t="s">
        <v>14</v>
      </c>
      <c r="C602" s="48">
        <v>5.7</v>
      </c>
      <c r="D602" s="124"/>
    </row>
    <row r="603" spans="1:4" ht="15.75" hidden="1" outlineLevel="1">
      <c r="A603" s="46" t="s">
        <v>2051</v>
      </c>
      <c r="B603" s="47" t="s">
        <v>913</v>
      </c>
      <c r="C603" s="48">
        <v>5.8</v>
      </c>
      <c r="D603" s="123" t="s">
        <v>2259</v>
      </c>
    </row>
    <row r="604" spans="1:4" ht="15.75" hidden="1" outlineLevel="1">
      <c r="A604" s="46" t="s">
        <v>2051</v>
      </c>
      <c r="B604" s="47" t="s">
        <v>78</v>
      </c>
      <c r="C604" s="48">
        <v>5.72</v>
      </c>
      <c r="D604" s="123" t="s">
        <v>2259</v>
      </c>
    </row>
    <row r="605" spans="1:4" ht="15.75" hidden="1" outlineLevel="1">
      <c r="A605" s="46" t="s">
        <v>2051</v>
      </c>
      <c r="B605" s="47" t="s">
        <v>1253</v>
      </c>
      <c r="C605" s="46">
        <v>5.73</v>
      </c>
      <c r="D605" s="123" t="s">
        <v>2259</v>
      </c>
    </row>
    <row r="606" spans="1:4" ht="15.75" hidden="1" outlineLevel="1">
      <c r="A606" s="46" t="s">
        <v>2051</v>
      </c>
      <c r="B606" s="47" t="s">
        <v>15</v>
      </c>
      <c r="C606" s="46">
        <v>5.74</v>
      </c>
      <c r="D606" s="124"/>
    </row>
    <row r="607" spans="1:4" ht="15.75" hidden="1" outlineLevel="1">
      <c r="A607" s="46" t="s">
        <v>2051</v>
      </c>
      <c r="B607" s="47" t="s">
        <v>13</v>
      </c>
      <c r="C607" s="46">
        <v>5.75</v>
      </c>
      <c r="D607" s="124"/>
    </row>
    <row r="608" spans="1:4" ht="15.75" hidden="1" outlineLevel="1">
      <c r="A608" s="46" t="s">
        <v>2051</v>
      </c>
      <c r="B608" s="47" t="s">
        <v>79</v>
      </c>
      <c r="C608" s="46">
        <v>5.76</v>
      </c>
      <c r="D608" s="124"/>
    </row>
    <row r="609" spans="1:4" ht="15.75" hidden="1" outlineLevel="1">
      <c r="A609" s="46" t="s">
        <v>2051</v>
      </c>
      <c r="B609" s="47" t="s">
        <v>1254</v>
      </c>
      <c r="C609" s="46">
        <v>5.81</v>
      </c>
      <c r="D609" s="123" t="s">
        <v>2259</v>
      </c>
    </row>
    <row r="610" spans="1:4" ht="15.75" hidden="1" outlineLevel="1">
      <c r="A610" s="46" t="s">
        <v>2051</v>
      </c>
      <c r="B610" s="47" t="s">
        <v>1255</v>
      </c>
      <c r="C610" s="46">
        <v>5.82</v>
      </c>
      <c r="D610" s="123" t="s">
        <v>2259</v>
      </c>
    </row>
    <row r="611" spans="1:4" ht="15.75" hidden="1" outlineLevel="1">
      <c r="A611" s="46" t="s">
        <v>2051</v>
      </c>
      <c r="B611" s="47" t="s">
        <v>1256</v>
      </c>
      <c r="C611" s="46">
        <v>5.83</v>
      </c>
      <c r="D611" s="123" t="s">
        <v>2259</v>
      </c>
    </row>
    <row r="612" spans="1:4" ht="15.75" hidden="1" outlineLevel="1">
      <c r="A612" s="46" t="s">
        <v>2051</v>
      </c>
      <c r="B612" s="47" t="s">
        <v>1257</v>
      </c>
      <c r="C612" s="46">
        <v>5.84</v>
      </c>
      <c r="D612" s="124"/>
    </row>
    <row r="613" spans="1:4" ht="15.75" hidden="1" outlineLevel="1">
      <c r="A613" s="46" t="s">
        <v>2051</v>
      </c>
      <c r="B613" s="47" t="s">
        <v>1258</v>
      </c>
      <c r="C613" s="46">
        <v>5.85</v>
      </c>
      <c r="D613" s="123" t="s">
        <v>2259</v>
      </c>
    </row>
    <row r="614" spans="1:4" ht="15.75" hidden="1" outlineLevel="1">
      <c r="A614" s="46" t="s">
        <v>2051</v>
      </c>
      <c r="B614" s="47" t="s">
        <v>1259</v>
      </c>
      <c r="C614" s="46">
        <v>5.86</v>
      </c>
      <c r="D614" s="123" t="s">
        <v>2259</v>
      </c>
    </row>
    <row r="615" spans="1:4" ht="15.75" hidden="1" outlineLevel="1">
      <c r="A615" s="46" t="s">
        <v>2051</v>
      </c>
      <c r="B615" s="47" t="s">
        <v>1260</v>
      </c>
      <c r="C615" s="46">
        <v>5.88</v>
      </c>
      <c r="D615" s="123" t="s">
        <v>2259</v>
      </c>
    </row>
    <row r="616" spans="1:4" ht="15.75" hidden="1" outlineLevel="1">
      <c r="A616" s="46" t="s">
        <v>2051</v>
      </c>
      <c r="B616" s="47" t="s">
        <v>1261</v>
      </c>
      <c r="C616" s="46">
        <v>5.87</v>
      </c>
      <c r="D616" s="124"/>
    </row>
    <row r="617" spans="1:4" ht="15.75" hidden="1" outlineLevel="1">
      <c r="A617" s="46" t="s">
        <v>2051</v>
      </c>
      <c r="B617" s="47" t="s">
        <v>918</v>
      </c>
      <c r="C617" s="46">
        <v>5.109</v>
      </c>
      <c r="D617" s="124"/>
    </row>
    <row r="618" spans="1:4" ht="15.75" hidden="1" outlineLevel="1">
      <c r="A618" s="46" t="s">
        <v>2051</v>
      </c>
      <c r="B618" s="47" t="s">
        <v>920</v>
      </c>
      <c r="C618" s="49">
        <v>5.1100000000000003</v>
      </c>
      <c r="D618" s="123" t="s">
        <v>2259</v>
      </c>
    </row>
    <row r="619" spans="1:4" ht="15.75" hidden="1" outlineLevel="1">
      <c r="A619" s="46" t="s">
        <v>2051</v>
      </c>
      <c r="B619" s="47" t="s">
        <v>919</v>
      </c>
      <c r="C619" s="46">
        <v>5.1109999999999998</v>
      </c>
      <c r="D619" s="124"/>
    </row>
    <row r="620" spans="1:4" ht="15.75" hidden="1" outlineLevel="1">
      <c r="A620" s="46" t="s">
        <v>2051</v>
      </c>
      <c r="B620" s="47" t="s">
        <v>921</v>
      </c>
      <c r="C620" s="46">
        <v>5.1120000000000001</v>
      </c>
      <c r="D620" s="124"/>
    </row>
    <row r="621" spans="1:4" ht="15.75" hidden="1" outlineLevel="1">
      <c r="A621" s="46" t="s">
        <v>2051</v>
      </c>
      <c r="B621" s="47" t="s">
        <v>2265</v>
      </c>
      <c r="C621" s="46">
        <v>5.1130000000000004</v>
      </c>
      <c r="D621" s="124"/>
    </row>
    <row r="622" spans="1:4" ht="15.75" hidden="1" outlineLevel="1">
      <c r="A622" s="46" t="s">
        <v>2051</v>
      </c>
      <c r="B622" s="47" t="s">
        <v>1262</v>
      </c>
      <c r="C622" s="46">
        <v>5.99</v>
      </c>
      <c r="D622" s="123" t="s">
        <v>2259</v>
      </c>
    </row>
    <row r="623" spans="1:4" ht="15.75" hidden="1" outlineLevel="1">
      <c r="A623" s="46" t="s">
        <v>2051</v>
      </c>
      <c r="B623" s="47" t="s">
        <v>1263</v>
      </c>
      <c r="C623" s="46">
        <v>5.58</v>
      </c>
      <c r="D623" s="123"/>
    </row>
    <row r="624" spans="1:4" ht="15.75" hidden="1" outlineLevel="1">
      <c r="A624" s="46" t="s">
        <v>2051</v>
      </c>
      <c r="B624" s="47" t="s">
        <v>18</v>
      </c>
      <c r="C624" s="46">
        <v>5.54</v>
      </c>
      <c r="D624" s="124"/>
    </row>
    <row r="625" spans="1:4" ht="15.75" hidden="1" outlineLevel="1">
      <c r="A625" s="46" t="s">
        <v>2051</v>
      </c>
      <c r="B625" s="47" t="s">
        <v>1264</v>
      </c>
      <c r="C625" s="46">
        <v>5.56</v>
      </c>
      <c r="D625" s="124"/>
    </row>
    <row r="626" spans="1:4" ht="15.75" hidden="1" outlineLevel="1">
      <c r="A626" s="46" t="s">
        <v>2051</v>
      </c>
      <c r="B626" s="47" t="s">
        <v>20</v>
      </c>
      <c r="C626" s="46">
        <v>5.63</v>
      </c>
      <c r="D626" s="124"/>
    </row>
    <row r="627" spans="1:4" ht="15.75" hidden="1" outlineLevel="1">
      <c r="A627" s="46" t="s">
        <v>2051</v>
      </c>
      <c r="B627" s="47" t="s">
        <v>1265</v>
      </c>
      <c r="C627" s="46">
        <v>5.64</v>
      </c>
      <c r="D627" s="124"/>
    </row>
    <row r="628" spans="1:4" ht="15.75" hidden="1" outlineLevel="1">
      <c r="A628" s="46" t="s">
        <v>2051</v>
      </c>
      <c r="B628" s="47" t="s">
        <v>21</v>
      </c>
      <c r="C628" s="46">
        <v>5.65</v>
      </c>
      <c r="D628" s="124"/>
    </row>
    <row r="629" spans="1:4" ht="15.75" hidden="1" outlineLevel="1">
      <c r="A629" s="46" t="s">
        <v>2051</v>
      </c>
      <c r="B629" s="47" t="s">
        <v>81</v>
      </c>
      <c r="C629" s="46">
        <v>5.66</v>
      </c>
      <c r="D629" s="124"/>
    </row>
    <row r="630" spans="1:4" ht="15.75" hidden="1" outlineLevel="1">
      <c r="A630" s="46" t="s">
        <v>2051</v>
      </c>
      <c r="B630" s="47" t="s">
        <v>80</v>
      </c>
      <c r="C630" s="46">
        <v>5.89</v>
      </c>
      <c r="D630" s="123" t="s">
        <v>2259</v>
      </c>
    </row>
    <row r="631" spans="1:4" ht="15.75" hidden="1" outlineLevel="1">
      <c r="A631" s="46" t="s">
        <v>2051</v>
      </c>
      <c r="B631" s="47" t="s">
        <v>22</v>
      </c>
      <c r="C631" s="46">
        <v>5.68</v>
      </c>
      <c r="D631" s="124"/>
    </row>
    <row r="632" spans="1:4" ht="15.75" hidden="1" outlineLevel="1">
      <c r="A632" s="46" t="s">
        <v>2051</v>
      </c>
      <c r="B632" s="47" t="s">
        <v>24</v>
      </c>
      <c r="C632" s="46">
        <v>5.47</v>
      </c>
      <c r="D632" s="124"/>
    </row>
    <row r="633" spans="1:4" ht="15.75" hidden="1" outlineLevel="1">
      <c r="A633" s="46" t="s">
        <v>2051</v>
      </c>
      <c r="B633" s="47" t="s">
        <v>25</v>
      </c>
      <c r="C633" s="46">
        <v>5.48</v>
      </c>
      <c r="D633" s="124"/>
    </row>
    <row r="634" spans="1:4" ht="15.75">
      <c r="A634" s="52" t="s">
        <v>2051</v>
      </c>
      <c r="B634" s="47"/>
      <c r="C634" s="46"/>
      <c r="D634" s="124"/>
    </row>
    <row r="635" spans="1:4" ht="15.75" hidden="1" outlineLevel="1">
      <c r="A635" s="46" t="s">
        <v>2067</v>
      </c>
      <c r="B635" s="47" t="s">
        <v>0</v>
      </c>
      <c r="C635" s="46">
        <v>5.0999999999999996</v>
      </c>
      <c r="D635" s="124"/>
    </row>
    <row r="636" spans="1:4" ht="15.75" hidden="1" outlineLevel="1">
      <c r="A636" s="46" t="s">
        <v>2067</v>
      </c>
      <c r="B636" s="47" t="s">
        <v>1</v>
      </c>
      <c r="C636" s="46">
        <v>5.2</v>
      </c>
      <c r="D636" s="124"/>
    </row>
    <row r="637" spans="1:4" ht="15.75" hidden="1" outlineLevel="1">
      <c r="A637" s="46" t="s">
        <v>2067</v>
      </c>
      <c r="B637" s="47" t="s">
        <v>2</v>
      </c>
      <c r="C637" s="46">
        <v>5.3</v>
      </c>
      <c r="D637" s="124"/>
    </row>
    <row r="638" spans="1:4" ht="15.75" hidden="1" outlineLevel="1">
      <c r="A638" s="46" t="s">
        <v>2067</v>
      </c>
      <c r="B638" s="47" t="s">
        <v>72</v>
      </c>
      <c r="C638" s="46">
        <v>5.6</v>
      </c>
      <c r="D638" s="124"/>
    </row>
    <row r="639" spans="1:4" ht="15.75" hidden="1" outlineLevel="1">
      <c r="A639" s="46" t="s">
        <v>2067</v>
      </c>
      <c r="B639" s="47" t="s">
        <v>2260</v>
      </c>
      <c r="C639" s="48">
        <v>5.0999999999999996</v>
      </c>
      <c r="D639" s="124"/>
    </row>
    <row r="640" spans="1:4" ht="15.75" hidden="1" outlineLevel="1">
      <c r="A640" s="46" t="s">
        <v>2067</v>
      </c>
      <c r="B640" s="47" t="s">
        <v>894</v>
      </c>
      <c r="C640" s="46">
        <v>5.14</v>
      </c>
      <c r="D640" s="124"/>
    </row>
    <row r="641" spans="1:4" ht="15.75" hidden="1" outlineLevel="1">
      <c r="A641" s="46" t="s">
        <v>2067</v>
      </c>
      <c r="B641" s="47" t="s">
        <v>4</v>
      </c>
      <c r="C641" s="46">
        <v>5.19</v>
      </c>
      <c r="D641" s="124"/>
    </row>
    <row r="642" spans="1:4" ht="15.75" hidden="1" outlineLevel="1">
      <c r="A642" s="46" t="s">
        <v>2067</v>
      </c>
      <c r="B642" s="47" t="s">
        <v>74</v>
      </c>
      <c r="C642" s="46">
        <v>5.24</v>
      </c>
      <c r="D642" s="124"/>
    </row>
    <row r="643" spans="1:4" ht="15.75" hidden="1" outlineLevel="1">
      <c r="A643" s="46" t="s">
        <v>2067</v>
      </c>
      <c r="B643" s="47" t="s">
        <v>5</v>
      </c>
      <c r="C643" s="46">
        <v>5.26</v>
      </c>
      <c r="D643" s="124"/>
    </row>
    <row r="644" spans="1:4" ht="15.75" hidden="1" outlineLevel="1">
      <c r="A644" s="46" t="s">
        <v>2067</v>
      </c>
      <c r="B644" s="47" t="s">
        <v>6</v>
      </c>
      <c r="C644" s="46">
        <v>5.27</v>
      </c>
      <c r="D644" s="124"/>
    </row>
    <row r="645" spans="1:4" ht="15.75" hidden="1" outlineLevel="1">
      <c r="A645" s="46" t="s">
        <v>2067</v>
      </c>
      <c r="B645" s="47" t="s">
        <v>7</v>
      </c>
      <c r="C645" s="46">
        <v>5.28</v>
      </c>
      <c r="D645" s="124"/>
    </row>
    <row r="646" spans="1:4" ht="15.75" hidden="1" outlineLevel="1">
      <c r="A646" s="46" t="s">
        <v>2067</v>
      </c>
      <c r="B646" s="47" t="s">
        <v>76</v>
      </c>
      <c r="C646" s="46">
        <v>5.36</v>
      </c>
      <c r="D646" s="124"/>
    </row>
    <row r="647" spans="1:4" ht="15.75" hidden="1" outlineLevel="1">
      <c r="A647" s="46" t="s">
        <v>2067</v>
      </c>
      <c r="B647" s="47" t="s">
        <v>911</v>
      </c>
      <c r="C647" s="46">
        <v>5.33</v>
      </c>
      <c r="D647" s="124"/>
    </row>
    <row r="648" spans="1:4" ht="15.75" hidden="1" outlineLevel="1">
      <c r="A648" s="46" t="s">
        <v>2067</v>
      </c>
      <c r="B648" s="47" t="s">
        <v>912</v>
      </c>
      <c r="C648" s="46">
        <v>5.37</v>
      </c>
      <c r="D648" s="124"/>
    </row>
    <row r="649" spans="1:4" ht="15.75" hidden="1" outlineLevel="1">
      <c r="A649" s="46" t="s">
        <v>2067</v>
      </c>
      <c r="B649" s="47" t="s">
        <v>9</v>
      </c>
      <c r="C649" s="46">
        <v>5.49</v>
      </c>
      <c r="D649" s="124"/>
    </row>
    <row r="650" spans="1:4" ht="15.75" hidden="1" outlineLevel="1">
      <c r="A650" s="46" t="s">
        <v>2067</v>
      </c>
      <c r="B650" s="47" t="s">
        <v>10</v>
      </c>
      <c r="C650" s="46">
        <v>5.51</v>
      </c>
      <c r="D650" s="124"/>
    </row>
    <row r="651" spans="1:4" ht="15.75" hidden="1" outlineLevel="1">
      <c r="A651" s="46" t="s">
        <v>2067</v>
      </c>
      <c r="B651" s="47" t="s">
        <v>2261</v>
      </c>
      <c r="C651" s="46">
        <v>5.52</v>
      </c>
      <c r="D651" s="124"/>
    </row>
    <row r="652" spans="1:4" ht="15.75" hidden="1" outlineLevel="1">
      <c r="A652" s="46" t="s">
        <v>2067</v>
      </c>
      <c r="B652" s="47" t="s">
        <v>11</v>
      </c>
      <c r="C652" s="46">
        <v>5.53</v>
      </c>
      <c r="D652" s="124"/>
    </row>
    <row r="653" spans="1:4" ht="15.75" hidden="1" outlineLevel="1">
      <c r="A653" s="46" t="s">
        <v>2067</v>
      </c>
      <c r="B653" s="47" t="s">
        <v>12</v>
      </c>
      <c r="C653" s="46">
        <v>5.69</v>
      </c>
      <c r="D653" s="124"/>
    </row>
    <row r="654" spans="1:4" ht="15.75" hidden="1" outlineLevel="1">
      <c r="A654" s="46" t="s">
        <v>2067</v>
      </c>
      <c r="B654" s="47" t="s">
        <v>14</v>
      </c>
      <c r="C654" s="48">
        <v>5.7</v>
      </c>
      <c r="D654" s="124"/>
    </row>
    <row r="655" spans="1:4" ht="15.75" hidden="1" outlineLevel="1">
      <c r="A655" s="46" t="s">
        <v>2067</v>
      </c>
      <c r="B655" s="47" t="s">
        <v>15</v>
      </c>
      <c r="C655" s="46">
        <v>5.74</v>
      </c>
      <c r="D655" s="124"/>
    </row>
    <row r="656" spans="1:4" ht="15.75" hidden="1" outlineLevel="1">
      <c r="A656" s="46" t="s">
        <v>2067</v>
      </c>
      <c r="B656" s="47" t="s">
        <v>918</v>
      </c>
      <c r="C656" s="46">
        <v>5.109</v>
      </c>
      <c r="D656" s="124"/>
    </row>
    <row r="657" spans="1:4" ht="15.75" hidden="1" outlineLevel="1">
      <c r="A657" s="46" t="s">
        <v>2067</v>
      </c>
      <c r="B657" s="47" t="s">
        <v>919</v>
      </c>
      <c r="C657" s="46">
        <v>5.1109999999999998</v>
      </c>
      <c r="D657" s="124"/>
    </row>
    <row r="658" spans="1:4" ht="15.75" hidden="1" outlineLevel="1">
      <c r="A658" s="46" t="s">
        <v>2067</v>
      </c>
      <c r="B658" s="47" t="s">
        <v>921</v>
      </c>
      <c r="C658" s="46">
        <v>5.1120000000000001</v>
      </c>
      <c r="D658" s="124"/>
    </row>
    <row r="659" spans="1:4" ht="15.75" hidden="1" outlineLevel="1">
      <c r="A659" s="46" t="s">
        <v>2067</v>
      </c>
      <c r="B659" s="47" t="s">
        <v>17</v>
      </c>
      <c r="C659" s="46">
        <v>5.58</v>
      </c>
      <c r="D659" s="124"/>
    </row>
    <row r="660" spans="1:4" ht="15.75" hidden="1" outlineLevel="1">
      <c r="A660" s="46" t="s">
        <v>2067</v>
      </c>
      <c r="B660" s="47" t="s">
        <v>18</v>
      </c>
      <c r="C660" s="46">
        <v>5.54</v>
      </c>
      <c r="D660" s="124"/>
    </row>
    <row r="661" spans="1:4" ht="15.75" hidden="1" outlineLevel="1">
      <c r="A661" s="46" t="s">
        <v>2067</v>
      </c>
      <c r="B661" s="47" t="s">
        <v>19</v>
      </c>
      <c r="C661" s="46">
        <v>5.55</v>
      </c>
      <c r="D661" s="124"/>
    </row>
    <row r="662" spans="1:4" ht="15.75" hidden="1" outlineLevel="1">
      <c r="A662" s="46" t="s">
        <v>2067</v>
      </c>
      <c r="B662" s="47" t="s">
        <v>20</v>
      </c>
      <c r="C662" s="46">
        <v>5.63</v>
      </c>
      <c r="D662" s="124"/>
    </row>
    <row r="663" spans="1:4" ht="15.75" hidden="1" outlineLevel="1">
      <c r="A663" s="46" t="s">
        <v>2067</v>
      </c>
      <c r="B663" s="47" t="s">
        <v>24</v>
      </c>
      <c r="C663" s="46">
        <v>5.47</v>
      </c>
      <c r="D663" s="124"/>
    </row>
    <row r="664" spans="1:4" ht="15.75" hidden="1" outlineLevel="1">
      <c r="A664" s="46" t="s">
        <v>2067</v>
      </c>
      <c r="B664" s="47" t="s">
        <v>25</v>
      </c>
      <c r="C664" s="46">
        <v>5.48</v>
      </c>
      <c r="D664" s="124"/>
    </row>
    <row r="665" spans="1:4" ht="15.75">
      <c r="A665" s="52" t="s">
        <v>2067</v>
      </c>
      <c r="B665" s="47"/>
      <c r="C665" s="46"/>
      <c r="D665" s="124"/>
    </row>
    <row r="666" spans="1:4" ht="15.75" hidden="1" outlineLevel="1">
      <c r="A666" s="46" t="s">
        <v>2072</v>
      </c>
      <c r="B666" s="47" t="s">
        <v>0</v>
      </c>
      <c r="C666" s="46">
        <v>5.0999999999999996</v>
      </c>
      <c r="D666" s="124"/>
    </row>
    <row r="667" spans="1:4" ht="15.75" hidden="1" outlineLevel="1">
      <c r="A667" s="46" t="s">
        <v>2072</v>
      </c>
      <c r="B667" s="47" t="s">
        <v>1</v>
      </c>
      <c r="C667" s="46">
        <v>5.2</v>
      </c>
      <c r="D667" s="124"/>
    </row>
    <row r="668" spans="1:4" ht="15.75" hidden="1" outlineLevel="1">
      <c r="A668" s="46" t="s">
        <v>2072</v>
      </c>
      <c r="B668" s="47" t="s">
        <v>1292</v>
      </c>
      <c r="C668" s="46">
        <v>5.4</v>
      </c>
      <c r="D668" s="124"/>
    </row>
    <row r="669" spans="1:4" ht="15.75" hidden="1" outlineLevel="1">
      <c r="A669" s="46" t="s">
        <v>2072</v>
      </c>
      <c r="B669" s="47" t="s">
        <v>1293</v>
      </c>
      <c r="C669" s="46">
        <v>5.7</v>
      </c>
      <c r="D669" s="124"/>
    </row>
    <row r="670" spans="1:4" ht="15.75" hidden="1" outlineLevel="1">
      <c r="A670" s="46" t="s">
        <v>2072</v>
      </c>
      <c r="B670" s="47" t="s">
        <v>1294</v>
      </c>
      <c r="C670" s="46">
        <v>5.1100000000000003</v>
      </c>
      <c r="D670" s="124"/>
    </row>
    <row r="671" spans="1:4" ht="15.75" hidden="1" outlineLevel="1">
      <c r="A671" s="46" t="s">
        <v>2072</v>
      </c>
      <c r="B671" s="47" t="s">
        <v>5</v>
      </c>
      <c r="C671" s="46">
        <v>5.26</v>
      </c>
      <c r="D671" s="124"/>
    </row>
    <row r="672" spans="1:4" ht="15.75" hidden="1" outlineLevel="1">
      <c r="A672" s="46" t="s">
        <v>2072</v>
      </c>
      <c r="B672" s="47" t="s">
        <v>1295</v>
      </c>
      <c r="C672" s="46">
        <v>5.43</v>
      </c>
      <c r="D672" s="124"/>
    </row>
    <row r="673" spans="1:4" ht="15.75" hidden="1" outlineLevel="1">
      <c r="A673" s="46" t="s">
        <v>2072</v>
      </c>
      <c r="B673" s="47" t="s">
        <v>6</v>
      </c>
      <c r="C673" s="46">
        <v>5.27</v>
      </c>
      <c r="D673" s="124"/>
    </row>
    <row r="674" spans="1:4" ht="15.75" hidden="1" outlineLevel="1">
      <c r="A674" s="46" t="s">
        <v>2072</v>
      </c>
      <c r="B674" s="47" t="s">
        <v>7</v>
      </c>
      <c r="C674" s="46">
        <v>5.28</v>
      </c>
      <c r="D674" s="124"/>
    </row>
    <row r="675" spans="1:4" ht="15.75" hidden="1" outlineLevel="1">
      <c r="A675" s="46" t="s">
        <v>2072</v>
      </c>
      <c r="B675" s="47" t="s">
        <v>76</v>
      </c>
      <c r="C675" s="46">
        <v>5.36</v>
      </c>
      <c r="D675" s="124"/>
    </row>
    <row r="676" spans="1:4" ht="15.75" hidden="1" outlineLevel="1">
      <c r="A676" s="46" t="s">
        <v>2072</v>
      </c>
      <c r="B676" s="47" t="s">
        <v>1296</v>
      </c>
      <c r="C676" s="48">
        <v>5.5</v>
      </c>
      <c r="D676" s="124"/>
    </row>
    <row r="677" spans="1:4" ht="15.75" hidden="1" outlineLevel="1">
      <c r="A677" s="46" t="s">
        <v>2072</v>
      </c>
      <c r="B677" s="47" t="s">
        <v>10</v>
      </c>
      <c r="C677" s="46">
        <v>5.51</v>
      </c>
      <c r="D677" s="124"/>
    </row>
    <row r="678" spans="1:4" ht="15.75" hidden="1" outlineLevel="1">
      <c r="A678" s="46" t="s">
        <v>2072</v>
      </c>
      <c r="B678" s="47" t="s">
        <v>11</v>
      </c>
      <c r="C678" s="46">
        <v>5.53</v>
      </c>
      <c r="D678" s="124"/>
    </row>
    <row r="679" spans="1:4" ht="15.75" hidden="1" outlineLevel="1">
      <c r="A679" s="46" t="s">
        <v>2072</v>
      </c>
      <c r="B679" s="47" t="s">
        <v>12</v>
      </c>
      <c r="C679" s="46">
        <v>5.69</v>
      </c>
      <c r="D679" s="124"/>
    </row>
    <row r="680" spans="1:4" ht="15.75" hidden="1" outlineLevel="1">
      <c r="A680" s="46" t="s">
        <v>2072</v>
      </c>
      <c r="B680" s="47" t="s">
        <v>14</v>
      </c>
      <c r="C680" s="48">
        <v>5.7</v>
      </c>
      <c r="D680" s="123" t="s">
        <v>2259</v>
      </c>
    </row>
    <row r="681" spans="1:4" ht="15.75" hidden="1" outlineLevel="1">
      <c r="A681" s="46" t="s">
        <v>2072</v>
      </c>
      <c r="B681" s="47" t="s">
        <v>15</v>
      </c>
      <c r="C681" s="46">
        <v>5.74</v>
      </c>
      <c r="D681" s="124"/>
    </row>
    <row r="682" spans="1:4" ht="15.75" hidden="1" outlineLevel="1">
      <c r="A682" s="46" t="s">
        <v>2072</v>
      </c>
      <c r="B682" s="47" t="s">
        <v>1297</v>
      </c>
      <c r="C682" s="46">
        <v>5.59</v>
      </c>
      <c r="D682" s="124"/>
    </row>
    <row r="683" spans="1:4" ht="15.75" hidden="1" outlineLevel="1">
      <c r="A683" s="46" t="s">
        <v>2072</v>
      </c>
      <c r="B683" s="47" t="s">
        <v>18</v>
      </c>
      <c r="C683" s="46">
        <v>5.54</v>
      </c>
      <c r="D683" s="124"/>
    </row>
    <row r="684" spans="1:4" ht="15.75" hidden="1" outlineLevel="1">
      <c r="A684" s="46" t="s">
        <v>2072</v>
      </c>
      <c r="B684" s="47" t="s">
        <v>1298</v>
      </c>
      <c r="C684" s="46">
        <v>5.57</v>
      </c>
      <c r="D684" s="124"/>
    </row>
    <row r="685" spans="1:4" ht="15.75" hidden="1" outlineLevel="1">
      <c r="A685" s="46" t="s">
        <v>2072</v>
      </c>
      <c r="B685" s="47" t="s">
        <v>20</v>
      </c>
      <c r="C685" s="46">
        <v>5.63</v>
      </c>
      <c r="D685" s="124"/>
    </row>
    <row r="686" spans="1:4" ht="15.75" hidden="1" outlineLevel="1">
      <c r="A686" s="46" t="s">
        <v>2072</v>
      </c>
      <c r="B686" s="47" t="s">
        <v>24</v>
      </c>
      <c r="C686" s="46">
        <v>5.47</v>
      </c>
      <c r="D686" s="124"/>
    </row>
    <row r="687" spans="1:4" ht="15.75" hidden="1" outlineLevel="1">
      <c r="A687" s="46" t="s">
        <v>2072</v>
      </c>
      <c r="B687" s="47" t="s">
        <v>25</v>
      </c>
      <c r="C687" s="46">
        <v>5.48</v>
      </c>
      <c r="D687" s="124"/>
    </row>
    <row r="688" spans="1:4" ht="15.75">
      <c r="A688" s="52" t="s">
        <v>2072</v>
      </c>
      <c r="B688" s="47"/>
      <c r="C688" s="46"/>
      <c r="D688" s="124"/>
    </row>
    <row r="689" spans="1:4" ht="15.75" hidden="1" outlineLevel="1">
      <c r="A689" s="46" t="s">
        <v>2075</v>
      </c>
      <c r="B689" s="47" t="s">
        <v>0</v>
      </c>
      <c r="C689" s="46">
        <v>5.0999999999999996</v>
      </c>
      <c r="D689" s="124"/>
    </row>
    <row r="690" spans="1:4" ht="15.75" hidden="1" outlineLevel="1">
      <c r="A690" s="46" t="s">
        <v>2075</v>
      </c>
      <c r="B690" s="47" t="s">
        <v>1</v>
      </c>
      <c r="C690" s="46">
        <v>5.2</v>
      </c>
      <c r="D690" s="124"/>
    </row>
    <row r="691" spans="1:4" ht="15.75" hidden="1" outlineLevel="1">
      <c r="A691" s="46" t="s">
        <v>2075</v>
      </c>
      <c r="B691" s="47" t="s">
        <v>1299</v>
      </c>
      <c r="C691" s="46">
        <v>5.17</v>
      </c>
      <c r="D691" s="124"/>
    </row>
    <row r="692" spans="1:4" ht="15.75" hidden="1" outlineLevel="1">
      <c r="A692" s="46" t="s">
        <v>2075</v>
      </c>
      <c r="B692" s="47" t="s">
        <v>5</v>
      </c>
      <c r="C692" s="46">
        <v>5.26</v>
      </c>
      <c r="D692" s="124"/>
    </row>
    <row r="693" spans="1:4" ht="15.75" hidden="1" outlineLevel="1">
      <c r="A693" s="46" t="s">
        <v>2075</v>
      </c>
      <c r="B693" s="47" t="s">
        <v>1300</v>
      </c>
      <c r="C693" s="46">
        <v>5.1029999999999998</v>
      </c>
      <c r="D693" s="124"/>
    </row>
    <row r="694" spans="1:4" ht="15.75" hidden="1" outlineLevel="1">
      <c r="A694" s="46" t="s">
        <v>2075</v>
      </c>
      <c r="B694" s="47" t="s">
        <v>76</v>
      </c>
      <c r="C694" s="46">
        <v>5.36</v>
      </c>
      <c r="D694" s="124"/>
    </row>
    <row r="695" spans="1:4" ht="15.75" hidden="1" outlineLevel="1">
      <c r="A695" s="46" t="s">
        <v>2075</v>
      </c>
      <c r="B695" s="47" t="s">
        <v>912</v>
      </c>
      <c r="C695" s="46">
        <v>5.37</v>
      </c>
      <c r="D695" s="124"/>
    </row>
    <row r="696" spans="1:4" ht="15.75" hidden="1" outlineLevel="1">
      <c r="A696" s="46" t="s">
        <v>2075</v>
      </c>
      <c r="B696" s="47" t="s">
        <v>1301</v>
      </c>
      <c r="C696" s="46">
        <v>5.1040000000000001</v>
      </c>
      <c r="D696" s="124"/>
    </row>
    <row r="697" spans="1:4" ht="15.75" hidden="1" outlineLevel="1">
      <c r="A697" s="46" t="s">
        <v>2075</v>
      </c>
      <c r="B697" s="47" t="s">
        <v>1302</v>
      </c>
      <c r="C697" s="46">
        <v>5.1050000000000004</v>
      </c>
      <c r="D697" s="124"/>
    </row>
    <row r="698" spans="1:4" ht="15.75" hidden="1" outlineLevel="1">
      <c r="A698" s="46" t="s">
        <v>2075</v>
      </c>
      <c r="B698" s="47" t="s">
        <v>1303</v>
      </c>
      <c r="C698" s="46">
        <v>5.1059999999999999</v>
      </c>
      <c r="D698" s="124"/>
    </row>
    <row r="699" spans="1:4" ht="15.75" hidden="1" outlineLevel="1">
      <c r="A699" s="46" t="s">
        <v>2075</v>
      </c>
      <c r="B699" s="47" t="s">
        <v>1304</v>
      </c>
      <c r="C699" s="46">
        <v>5.1070000000000002</v>
      </c>
      <c r="D699" s="124"/>
    </row>
    <row r="700" spans="1:4" ht="15.75" hidden="1" outlineLevel="1">
      <c r="A700" s="46" t="s">
        <v>2075</v>
      </c>
      <c r="B700" s="47" t="s">
        <v>1926</v>
      </c>
      <c r="C700" s="46">
        <v>5.1079999999999997</v>
      </c>
      <c r="D700" s="123" t="s">
        <v>2259</v>
      </c>
    </row>
    <row r="701" spans="1:4" ht="15.75" hidden="1" outlineLevel="1">
      <c r="A701" s="46" t="s">
        <v>2075</v>
      </c>
      <c r="B701" s="47" t="s">
        <v>918</v>
      </c>
      <c r="C701" s="46">
        <v>5.109</v>
      </c>
      <c r="D701" s="124"/>
    </row>
    <row r="702" spans="1:4" ht="15.75" hidden="1" outlineLevel="1">
      <c r="A702" s="46" t="s">
        <v>2075</v>
      </c>
      <c r="B702" s="47" t="s">
        <v>920</v>
      </c>
      <c r="C702" s="49">
        <v>5.1100000000000003</v>
      </c>
      <c r="D702" s="123" t="s">
        <v>2259</v>
      </c>
    </row>
    <row r="703" spans="1:4" ht="15.75" hidden="1" outlineLevel="1">
      <c r="A703" s="46" t="s">
        <v>2075</v>
      </c>
      <c r="B703" s="47" t="s">
        <v>919</v>
      </c>
      <c r="C703" s="46">
        <v>5.1109999999999998</v>
      </c>
      <c r="D703" s="124"/>
    </row>
    <row r="704" spans="1:4" ht="15.75" hidden="1" outlineLevel="1">
      <c r="A704" s="46" t="s">
        <v>2075</v>
      </c>
      <c r="B704" s="47" t="s">
        <v>921</v>
      </c>
      <c r="C704" s="46">
        <v>5.1120000000000001</v>
      </c>
      <c r="D704" s="124"/>
    </row>
    <row r="705" spans="1:4" ht="15.75" hidden="1" outlineLevel="1">
      <c r="A705" s="46" t="s">
        <v>2075</v>
      </c>
      <c r="B705" s="47" t="s">
        <v>11</v>
      </c>
      <c r="C705" s="46">
        <v>5.53</v>
      </c>
      <c r="D705" s="124"/>
    </row>
    <row r="706" spans="1:4" ht="15.75" hidden="1" outlineLevel="1">
      <c r="A706" s="46" t="s">
        <v>2075</v>
      </c>
      <c r="B706" s="47" t="s">
        <v>1265</v>
      </c>
      <c r="C706" s="46">
        <v>5.64</v>
      </c>
      <c r="D706" s="124"/>
    </row>
    <row r="707" spans="1:4" ht="15.75" hidden="1" outlineLevel="1">
      <c r="A707" s="46" t="s">
        <v>2075</v>
      </c>
      <c r="B707" s="47" t="s">
        <v>20</v>
      </c>
      <c r="C707" s="46">
        <v>5.63</v>
      </c>
      <c r="D707" s="124"/>
    </row>
    <row r="708" spans="1:4" ht="15.75" hidden="1" outlineLevel="1">
      <c r="A708" s="46" t="s">
        <v>2075</v>
      </c>
      <c r="B708" s="47" t="s">
        <v>21</v>
      </c>
      <c r="C708" s="46">
        <v>5.65</v>
      </c>
      <c r="D708" s="124"/>
    </row>
    <row r="709" spans="1:4" ht="15.75" hidden="1" outlineLevel="1">
      <c r="A709" s="46" t="s">
        <v>2075</v>
      </c>
      <c r="B709" s="47" t="s">
        <v>81</v>
      </c>
      <c r="C709" s="46">
        <v>5.66</v>
      </c>
      <c r="D709" s="124"/>
    </row>
    <row r="710" spans="1:4" ht="15.75" hidden="1" outlineLevel="1">
      <c r="A710" s="46" t="s">
        <v>2075</v>
      </c>
      <c r="B710" s="47" t="s">
        <v>22</v>
      </c>
      <c r="C710" s="46">
        <v>5.68</v>
      </c>
      <c r="D710" s="124"/>
    </row>
    <row r="711" spans="1:4" ht="15.75" hidden="1" outlineLevel="1">
      <c r="A711" s="46" t="s">
        <v>2075</v>
      </c>
      <c r="B711" s="47" t="s">
        <v>24</v>
      </c>
      <c r="C711" s="46">
        <v>5.47</v>
      </c>
      <c r="D711" s="124"/>
    </row>
    <row r="712" spans="1:4" ht="15.75" hidden="1" outlineLevel="1">
      <c r="A712" s="46" t="s">
        <v>2075</v>
      </c>
      <c r="B712" s="47" t="s">
        <v>25</v>
      </c>
      <c r="C712" s="46">
        <v>5.48</v>
      </c>
      <c r="D712" s="124"/>
    </row>
    <row r="713" spans="1:4" ht="15.75">
      <c r="A713" s="52" t="s">
        <v>2075</v>
      </c>
      <c r="B713" s="47"/>
      <c r="C713" s="46"/>
      <c r="D713" s="124"/>
    </row>
    <row r="714" spans="1:4" ht="15.75" hidden="1" outlineLevel="1">
      <c r="A714" s="46" t="s">
        <v>2272</v>
      </c>
      <c r="B714" s="47" t="s">
        <v>0</v>
      </c>
      <c r="C714" s="46">
        <v>5.0999999999999996</v>
      </c>
      <c r="D714" s="124"/>
    </row>
    <row r="715" spans="1:4" ht="15.75" hidden="1" outlineLevel="1">
      <c r="A715" s="46" t="s">
        <v>2272</v>
      </c>
      <c r="B715" s="47" t="s">
        <v>1</v>
      </c>
      <c r="C715" s="46">
        <v>5.2</v>
      </c>
      <c r="D715" s="124"/>
    </row>
    <row r="716" spans="1:4" ht="15.75" hidden="1" outlineLevel="1">
      <c r="A716" s="46" t="s">
        <v>2272</v>
      </c>
      <c r="B716" s="47" t="s">
        <v>2</v>
      </c>
      <c r="C716" s="46">
        <v>5.3</v>
      </c>
      <c r="D716" s="124"/>
    </row>
    <row r="717" spans="1:4" ht="15.75" hidden="1" outlineLevel="1">
      <c r="A717" s="46" t="s">
        <v>2272</v>
      </c>
      <c r="B717" s="47" t="s">
        <v>72</v>
      </c>
      <c r="C717" s="46">
        <v>5.6</v>
      </c>
      <c r="D717" s="124"/>
    </row>
    <row r="718" spans="1:4" ht="15.75" hidden="1" outlineLevel="1">
      <c r="A718" s="46" t="s">
        <v>2272</v>
      </c>
      <c r="B718" s="47" t="s">
        <v>2260</v>
      </c>
      <c r="C718" s="48">
        <v>5.0999999999999996</v>
      </c>
      <c r="D718" s="124"/>
    </row>
    <row r="719" spans="1:4" ht="15.75" hidden="1" outlineLevel="1">
      <c r="A719" s="46" t="s">
        <v>2272</v>
      </c>
      <c r="B719" s="47" t="s">
        <v>894</v>
      </c>
      <c r="C719" s="46">
        <v>5.14</v>
      </c>
      <c r="D719" s="124"/>
    </row>
    <row r="720" spans="1:4" ht="15.75" hidden="1" outlineLevel="1">
      <c r="A720" s="46" t="s">
        <v>2272</v>
      </c>
      <c r="B720" s="47" t="s">
        <v>4</v>
      </c>
      <c r="C720" s="46">
        <v>5.19</v>
      </c>
      <c r="D720" s="124"/>
    </row>
    <row r="721" spans="1:4" ht="15.75" hidden="1" outlineLevel="1">
      <c r="A721" s="46" t="s">
        <v>2272</v>
      </c>
      <c r="B721" s="47" t="s">
        <v>74</v>
      </c>
      <c r="C721" s="46">
        <v>5.24</v>
      </c>
      <c r="D721" s="124"/>
    </row>
    <row r="722" spans="1:4" ht="15.75" hidden="1" outlineLevel="1">
      <c r="A722" s="46" t="s">
        <v>2272</v>
      </c>
      <c r="B722" s="47" t="s">
        <v>5</v>
      </c>
      <c r="C722" s="46">
        <v>5.26</v>
      </c>
      <c r="D722" s="124"/>
    </row>
    <row r="723" spans="1:4" ht="15.75" hidden="1" outlineLevel="1">
      <c r="A723" s="46" t="s">
        <v>2272</v>
      </c>
      <c r="B723" s="47" t="s">
        <v>6</v>
      </c>
      <c r="C723" s="46">
        <v>5.27</v>
      </c>
      <c r="D723" s="124"/>
    </row>
    <row r="724" spans="1:4" ht="15.75" hidden="1" outlineLevel="1">
      <c r="A724" s="46" t="s">
        <v>2272</v>
      </c>
      <c r="B724" s="47" t="s">
        <v>7</v>
      </c>
      <c r="C724" s="46">
        <v>5.28</v>
      </c>
      <c r="D724" s="124"/>
    </row>
    <row r="725" spans="1:4" ht="15.75" hidden="1" outlineLevel="1">
      <c r="A725" s="46" t="s">
        <v>2272</v>
      </c>
      <c r="B725" s="47" t="s">
        <v>75</v>
      </c>
      <c r="C725" s="46">
        <v>5.31</v>
      </c>
      <c r="D725" s="124"/>
    </row>
    <row r="726" spans="1:4" ht="15.75" hidden="1" outlineLevel="1">
      <c r="A726" s="46" t="s">
        <v>2272</v>
      </c>
      <c r="B726" s="47" t="s">
        <v>76</v>
      </c>
      <c r="C726" s="46">
        <v>5.36</v>
      </c>
      <c r="D726" s="124"/>
    </row>
    <row r="727" spans="1:4" ht="15.75" hidden="1" outlineLevel="1">
      <c r="A727" s="46" t="s">
        <v>2272</v>
      </c>
      <c r="B727" s="47" t="s">
        <v>11</v>
      </c>
      <c r="C727" s="46">
        <v>5.53</v>
      </c>
      <c r="D727" s="124"/>
    </row>
    <row r="728" spans="1:4" ht="15.75" hidden="1" outlineLevel="1">
      <c r="A728" s="46" t="s">
        <v>2272</v>
      </c>
      <c r="B728" s="47" t="s">
        <v>918</v>
      </c>
      <c r="C728" s="46">
        <v>5.109</v>
      </c>
      <c r="D728" s="124"/>
    </row>
    <row r="729" spans="1:4" ht="15.75" hidden="1" outlineLevel="1">
      <c r="A729" s="46" t="s">
        <v>2272</v>
      </c>
      <c r="B729" s="47" t="s">
        <v>919</v>
      </c>
      <c r="C729" s="46">
        <v>5.1109999999999998</v>
      </c>
      <c r="D729" s="124"/>
    </row>
    <row r="730" spans="1:4" ht="15.75" hidden="1" outlineLevel="1">
      <c r="A730" s="46" t="s">
        <v>2272</v>
      </c>
      <c r="B730" s="47" t="s">
        <v>921</v>
      </c>
      <c r="C730" s="46">
        <v>5.1120000000000001</v>
      </c>
      <c r="D730" s="124"/>
    </row>
    <row r="731" spans="1:4" ht="15.75" hidden="1" outlineLevel="1">
      <c r="A731" s="46" t="s">
        <v>2272</v>
      </c>
      <c r="B731" s="47" t="s">
        <v>2265</v>
      </c>
      <c r="C731" s="46">
        <v>5.1130000000000004</v>
      </c>
      <c r="D731" s="124"/>
    </row>
    <row r="732" spans="1:4" ht="15.75" hidden="1" outlineLevel="1">
      <c r="A732" s="46" t="s">
        <v>2272</v>
      </c>
      <c r="B732" s="47" t="s">
        <v>1306</v>
      </c>
      <c r="C732" s="46">
        <v>5.117</v>
      </c>
      <c r="D732" s="124"/>
    </row>
    <row r="733" spans="1:4" ht="15.75" hidden="1" outlineLevel="1">
      <c r="A733" s="46" t="s">
        <v>2272</v>
      </c>
      <c r="B733" s="47" t="s">
        <v>1307</v>
      </c>
      <c r="C733" s="46">
        <v>5.67</v>
      </c>
      <c r="D733" s="124"/>
    </row>
    <row r="734" spans="1:4" ht="15.75" hidden="1" outlineLevel="1">
      <c r="A734" s="46" t="s">
        <v>2272</v>
      </c>
      <c r="B734" s="47" t="s">
        <v>20</v>
      </c>
      <c r="C734" s="46">
        <v>5.63</v>
      </c>
      <c r="D734" s="124"/>
    </row>
    <row r="735" spans="1:4" ht="15.75" hidden="1" outlineLevel="1">
      <c r="A735" s="46" t="s">
        <v>2272</v>
      </c>
      <c r="B735" s="47" t="s">
        <v>24</v>
      </c>
      <c r="C735" s="46">
        <v>5.47</v>
      </c>
      <c r="D735" s="124"/>
    </row>
    <row r="736" spans="1:4" ht="15.75" hidden="1" outlineLevel="1">
      <c r="A736" s="46" t="s">
        <v>2272</v>
      </c>
      <c r="B736" s="47" t="s">
        <v>25</v>
      </c>
      <c r="C736" s="46">
        <v>5.48</v>
      </c>
      <c r="D736" s="124"/>
    </row>
    <row r="737" spans="1:4" ht="15.75">
      <c r="A737" s="52" t="s">
        <v>2273</v>
      </c>
      <c r="B737" s="47"/>
      <c r="C737" s="46"/>
      <c r="D737" s="124"/>
    </row>
    <row r="738" spans="1:4" ht="15.75" hidden="1" outlineLevel="1">
      <c r="A738" s="46" t="s">
        <v>2078</v>
      </c>
      <c r="B738" s="47" t="s">
        <v>0</v>
      </c>
      <c r="C738" s="46">
        <v>5.0999999999999996</v>
      </c>
      <c r="D738" s="124"/>
    </row>
    <row r="739" spans="1:4" ht="15.75" hidden="1" outlineLevel="1">
      <c r="A739" s="46" t="s">
        <v>2078</v>
      </c>
      <c r="B739" s="47" t="s">
        <v>1</v>
      </c>
      <c r="C739" s="46">
        <v>5.2</v>
      </c>
      <c r="D739" s="124"/>
    </row>
    <row r="740" spans="1:4" ht="15.75" hidden="1" outlineLevel="1">
      <c r="A740" s="46" t="s">
        <v>2078</v>
      </c>
      <c r="B740" s="47" t="s">
        <v>1308</v>
      </c>
      <c r="C740" s="46">
        <v>5.18</v>
      </c>
      <c r="D740" s="124"/>
    </row>
    <row r="741" spans="1:4" ht="15.75" hidden="1" outlineLevel="1">
      <c r="A741" s="46" t="s">
        <v>2078</v>
      </c>
      <c r="B741" s="47" t="s">
        <v>1309</v>
      </c>
      <c r="C741" s="46">
        <v>5.23</v>
      </c>
      <c r="D741" s="124"/>
    </row>
    <row r="742" spans="1:4" ht="15.75" hidden="1" outlineLevel="1">
      <c r="A742" s="46" t="s">
        <v>2078</v>
      </c>
      <c r="B742" s="47" t="s">
        <v>5</v>
      </c>
      <c r="C742" s="46">
        <v>5.26</v>
      </c>
      <c r="D742" s="124"/>
    </row>
    <row r="743" spans="1:4" ht="15.75" hidden="1" outlineLevel="1">
      <c r="A743" s="46" t="s">
        <v>2078</v>
      </c>
      <c r="B743" s="47" t="s">
        <v>6</v>
      </c>
      <c r="C743" s="46">
        <v>5.27</v>
      </c>
      <c r="D743" s="124"/>
    </row>
    <row r="744" spans="1:4" ht="15.75" hidden="1" outlineLevel="1">
      <c r="A744" s="46" t="s">
        <v>2078</v>
      </c>
      <c r="B744" s="47" t="s">
        <v>7</v>
      </c>
      <c r="C744" s="46">
        <v>5.28</v>
      </c>
      <c r="D744" s="124"/>
    </row>
    <row r="745" spans="1:4" ht="15.75" hidden="1" outlineLevel="1">
      <c r="A745" s="46" t="s">
        <v>2078</v>
      </c>
      <c r="B745" s="47" t="s">
        <v>76</v>
      </c>
      <c r="C745" s="46">
        <v>5.36</v>
      </c>
      <c r="D745" s="124"/>
    </row>
    <row r="746" spans="1:4" ht="15.75" hidden="1" outlineLevel="1">
      <c r="A746" s="46" t="s">
        <v>2078</v>
      </c>
      <c r="B746" s="47" t="s">
        <v>1310</v>
      </c>
      <c r="C746" s="46">
        <v>5.44</v>
      </c>
      <c r="D746" s="124"/>
    </row>
    <row r="747" spans="1:4" ht="15.75" hidden="1" outlineLevel="1">
      <c r="A747" s="46" t="s">
        <v>2078</v>
      </c>
      <c r="B747" s="47" t="s">
        <v>11</v>
      </c>
      <c r="C747" s="46">
        <v>5.53</v>
      </c>
      <c r="D747" s="124"/>
    </row>
    <row r="748" spans="1:4" ht="15.75" hidden="1" outlineLevel="1">
      <c r="A748" s="46" t="s">
        <v>2078</v>
      </c>
      <c r="B748" s="47" t="s">
        <v>921</v>
      </c>
      <c r="C748" s="46">
        <v>5.1120000000000001</v>
      </c>
      <c r="D748" s="124"/>
    </row>
    <row r="749" spans="1:4" ht="15.75" hidden="1" outlineLevel="1">
      <c r="A749" s="46" t="s">
        <v>2078</v>
      </c>
      <c r="B749" s="47" t="s">
        <v>1297</v>
      </c>
      <c r="C749" s="46">
        <v>5.59</v>
      </c>
      <c r="D749" s="124"/>
    </row>
    <row r="750" spans="1:4" ht="15.75" hidden="1" outlineLevel="1">
      <c r="A750" s="46" t="s">
        <v>2078</v>
      </c>
      <c r="B750" s="47" t="s">
        <v>18</v>
      </c>
      <c r="C750" s="46">
        <v>5.54</v>
      </c>
      <c r="D750" s="124"/>
    </row>
    <row r="751" spans="1:4" ht="15.75" hidden="1" outlineLevel="1">
      <c r="A751" s="46" t="s">
        <v>2078</v>
      </c>
      <c r="B751" s="47" t="s">
        <v>20</v>
      </c>
      <c r="C751" s="46">
        <v>5.63</v>
      </c>
      <c r="D751" s="124"/>
    </row>
    <row r="752" spans="1:4" ht="15.75" hidden="1" outlineLevel="1">
      <c r="A752" s="46" t="s">
        <v>2078</v>
      </c>
      <c r="B752" s="47" t="s">
        <v>21</v>
      </c>
      <c r="C752" s="46">
        <v>5.65</v>
      </c>
      <c r="D752" s="124"/>
    </row>
    <row r="753" spans="1:4" ht="15.75" hidden="1" outlineLevel="1">
      <c r="A753" s="46" t="s">
        <v>2078</v>
      </c>
      <c r="B753" s="47" t="s">
        <v>22</v>
      </c>
      <c r="C753" s="46">
        <v>5.68</v>
      </c>
      <c r="D753" s="124"/>
    </row>
    <row r="754" spans="1:4" ht="15.75" hidden="1" outlineLevel="1">
      <c r="A754" s="46" t="s">
        <v>2078</v>
      </c>
      <c r="B754" s="47" t="s">
        <v>24</v>
      </c>
      <c r="C754" s="46">
        <v>5.47</v>
      </c>
      <c r="D754" s="124"/>
    </row>
    <row r="755" spans="1:4" ht="15.75" hidden="1" outlineLevel="1">
      <c r="A755" s="46" t="s">
        <v>2078</v>
      </c>
      <c r="B755" s="47" t="s">
        <v>25</v>
      </c>
      <c r="C755" s="46">
        <v>5.48</v>
      </c>
      <c r="D755" s="124"/>
    </row>
    <row r="756" spans="1:4" ht="15.75">
      <c r="A756" s="52" t="s">
        <v>2078</v>
      </c>
      <c r="B756" s="47"/>
      <c r="C756" s="46"/>
      <c r="D756" s="124"/>
    </row>
    <row r="757" spans="1:4" ht="15.75" hidden="1" outlineLevel="1">
      <c r="A757" s="46" t="s">
        <v>2274</v>
      </c>
      <c r="B757" s="47" t="s">
        <v>0</v>
      </c>
      <c r="C757" s="46">
        <v>5.0999999999999996</v>
      </c>
      <c r="D757" s="124"/>
    </row>
    <row r="758" spans="1:4" ht="15.75" hidden="1" outlineLevel="1">
      <c r="A758" s="46" t="s">
        <v>2274</v>
      </c>
      <c r="B758" s="47" t="s">
        <v>1</v>
      </c>
      <c r="C758" s="46">
        <v>5.2</v>
      </c>
      <c r="D758" s="124"/>
    </row>
    <row r="759" spans="1:4" ht="15.75" hidden="1" outlineLevel="1">
      <c r="A759" s="46" t="s">
        <v>2274</v>
      </c>
      <c r="B759" s="47" t="s">
        <v>1243</v>
      </c>
      <c r="C759" s="46">
        <v>5.9</v>
      </c>
      <c r="D759" s="123" t="s">
        <v>2259</v>
      </c>
    </row>
    <row r="760" spans="1:4" ht="15.75" hidden="1" outlineLevel="1">
      <c r="A760" s="46" t="s">
        <v>2274</v>
      </c>
      <c r="B760" s="47" t="s">
        <v>1244</v>
      </c>
      <c r="C760" s="46">
        <v>5.13</v>
      </c>
      <c r="D760" s="124"/>
    </row>
    <row r="761" spans="1:4" ht="15.75" hidden="1" outlineLevel="1">
      <c r="A761" s="46" t="s">
        <v>2274</v>
      </c>
      <c r="B761" s="47" t="s">
        <v>1245</v>
      </c>
      <c r="C761" s="46">
        <v>5.16</v>
      </c>
      <c r="D761" s="123" t="s">
        <v>2259</v>
      </c>
    </row>
    <row r="762" spans="1:4" ht="15.75" hidden="1" outlineLevel="1">
      <c r="A762" s="46" t="s">
        <v>2274</v>
      </c>
      <c r="B762" s="47" t="s">
        <v>1246</v>
      </c>
      <c r="C762" s="46">
        <v>5.22</v>
      </c>
      <c r="D762" s="123"/>
    </row>
    <row r="763" spans="1:4" ht="15.75" hidden="1" outlineLevel="1">
      <c r="A763" s="46" t="s">
        <v>2274</v>
      </c>
      <c r="B763" s="47" t="s">
        <v>1319</v>
      </c>
      <c r="C763" s="46">
        <v>5.42</v>
      </c>
      <c r="D763" s="124"/>
    </row>
    <row r="764" spans="1:4" ht="15.75" hidden="1" outlineLevel="1">
      <c r="A764" s="46" t="s">
        <v>2274</v>
      </c>
      <c r="B764" s="47" t="s">
        <v>6</v>
      </c>
      <c r="C764" s="46">
        <v>5.27</v>
      </c>
      <c r="D764" s="124"/>
    </row>
    <row r="765" spans="1:4" ht="15.75" hidden="1" outlineLevel="1">
      <c r="A765" s="46" t="s">
        <v>2274</v>
      </c>
      <c r="B765" s="47" t="s">
        <v>7</v>
      </c>
      <c r="C765" s="46">
        <v>5.28</v>
      </c>
      <c r="D765" s="123" t="s">
        <v>2259</v>
      </c>
    </row>
    <row r="766" spans="1:4" ht="15.75" hidden="1" outlineLevel="1">
      <c r="A766" s="46" t="s">
        <v>2274</v>
      </c>
      <c r="B766" s="47" t="s">
        <v>76</v>
      </c>
      <c r="C766" s="46">
        <v>5.36</v>
      </c>
      <c r="D766" s="124"/>
    </row>
    <row r="767" spans="1:4" ht="15.75" hidden="1" outlineLevel="1">
      <c r="A767" s="46" t="s">
        <v>2274</v>
      </c>
      <c r="B767" s="47" t="s">
        <v>9</v>
      </c>
      <c r="C767" s="46">
        <v>5.49</v>
      </c>
      <c r="D767" s="124"/>
    </row>
    <row r="768" spans="1:4" ht="15.75" hidden="1" outlineLevel="1">
      <c r="A768" s="46" t="s">
        <v>2274</v>
      </c>
      <c r="B768" s="47" t="s">
        <v>10</v>
      </c>
      <c r="C768" s="46">
        <v>5.51</v>
      </c>
      <c r="D768" s="124"/>
    </row>
    <row r="769" spans="1:4" ht="15.75" hidden="1" outlineLevel="1">
      <c r="A769" s="46" t="s">
        <v>2274</v>
      </c>
      <c r="B769" s="47" t="s">
        <v>2271</v>
      </c>
      <c r="C769" s="46">
        <v>5.52</v>
      </c>
      <c r="D769" s="124"/>
    </row>
    <row r="770" spans="1:4" ht="15.75" hidden="1" outlineLevel="1">
      <c r="A770" s="46" t="s">
        <v>2274</v>
      </c>
      <c r="B770" s="47" t="s">
        <v>11</v>
      </c>
      <c r="C770" s="46">
        <v>5.53</v>
      </c>
      <c r="D770" s="124"/>
    </row>
    <row r="771" spans="1:4" ht="15.75" hidden="1" outlineLevel="1">
      <c r="A771" s="46" t="s">
        <v>2274</v>
      </c>
      <c r="B771" s="47" t="s">
        <v>18</v>
      </c>
      <c r="C771" s="46">
        <v>5.54</v>
      </c>
      <c r="D771" s="124"/>
    </row>
    <row r="772" spans="1:4" ht="15.75" hidden="1" outlineLevel="1">
      <c r="A772" s="46" t="s">
        <v>2274</v>
      </c>
      <c r="B772" s="47" t="s">
        <v>14</v>
      </c>
      <c r="C772" s="48">
        <v>5.7</v>
      </c>
      <c r="D772" s="124"/>
    </row>
    <row r="773" spans="1:4" ht="15.75" hidden="1" outlineLevel="1">
      <c r="A773" s="46" t="s">
        <v>2274</v>
      </c>
      <c r="B773" s="47" t="s">
        <v>1252</v>
      </c>
      <c r="C773" s="46">
        <v>5.71</v>
      </c>
      <c r="D773" s="124"/>
    </row>
    <row r="774" spans="1:4" ht="15.75" hidden="1" outlineLevel="1">
      <c r="A774" s="46" t="s">
        <v>2274</v>
      </c>
      <c r="B774" s="47" t="s">
        <v>1320</v>
      </c>
      <c r="C774" s="48">
        <v>5.9</v>
      </c>
      <c r="D774" s="124"/>
    </row>
    <row r="775" spans="1:4" ht="15.75" hidden="1" outlineLevel="1">
      <c r="A775" s="46" t="s">
        <v>2274</v>
      </c>
      <c r="B775" s="47" t="s">
        <v>1321</v>
      </c>
      <c r="C775" s="46">
        <v>5.91</v>
      </c>
      <c r="D775" s="124"/>
    </row>
    <row r="776" spans="1:4" ht="15.75" hidden="1" outlineLevel="1">
      <c r="A776" s="46" t="s">
        <v>2274</v>
      </c>
      <c r="B776" s="47" t="s">
        <v>1322</v>
      </c>
      <c r="C776" s="46">
        <v>5.97</v>
      </c>
      <c r="D776" s="124"/>
    </row>
    <row r="777" spans="1:4" ht="15.75">
      <c r="A777" s="52" t="s">
        <v>2274</v>
      </c>
      <c r="B777" s="47"/>
      <c r="C777" s="46"/>
      <c r="D777" s="124"/>
    </row>
    <row r="778" spans="1:4" ht="15.75" hidden="1" outlineLevel="1">
      <c r="A778" s="46" t="s">
        <v>2113</v>
      </c>
      <c r="B778" s="47" t="s">
        <v>0</v>
      </c>
      <c r="C778" s="46">
        <v>5.0999999999999996</v>
      </c>
      <c r="D778" s="124"/>
    </row>
    <row r="779" spans="1:4" ht="15.75" hidden="1" outlineLevel="1">
      <c r="A779" s="46" t="s">
        <v>2113</v>
      </c>
      <c r="B779" s="47" t="s">
        <v>1</v>
      </c>
      <c r="C779" s="46">
        <v>5.2</v>
      </c>
      <c r="D779" s="124"/>
    </row>
    <row r="780" spans="1:4" ht="15.75" hidden="1" outlineLevel="1">
      <c r="A780" s="46" t="s">
        <v>2113</v>
      </c>
      <c r="B780" s="47" t="s">
        <v>5</v>
      </c>
      <c r="C780" s="46">
        <v>5.26</v>
      </c>
      <c r="D780" s="124"/>
    </row>
    <row r="781" spans="1:4" ht="15.75" hidden="1" outlineLevel="1">
      <c r="A781" s="46" t="s">
        <v>2113</v>
      </c>
      <c r="B781" s="47" t="s">
        <v>971</v>
      </c>
      <c r="C781" s="46">
        <v>5.5</v>
      </c>
      <c r="D781" s="124"/>
    </row>
    <row r="782" spans="1:4" ht="15.75" hidden="1" outlineLevel="1">
      <c r="A782" s="46" t="s">
        <v>2113</v>
      </c>
      <c r="B782" s="47" t="s">
        <v>972</v>
      </c>
      <c r="C782" s="46">
        <v>5.8</v>
      </c>
      <c r="D782" s="123" t="s">
        <v>2259</v>
      </c>
    </row>
    <row r="783" spans="1:4" ht="15.75" hidden="1" outlineLevel="1">
      <c r="A783" s="46" t="s">
        <v>2113</v>
      </c>
      <c r="B783" s="47" t="s">
        <v>973</v>
      </c>
      <c r="C783" s="46">
        <v>5.12</v>
      </c>
      <c r="D783" s="46"/>
    </row>
    <row r="784" spans="1:4" ht="15.75" hidden="1" outlineLevel="1">
      <c r="A784" s="46" t="s">
        <v>2113</v>
      </c>
      <c r="B784" s="47" t="s">
        <v>974</v>
      </c>
      <c r="C784" s="46">
        <v>5.15</v>
      </c>
      <c r="D784" s="46"/>
    </row>
    <row r="785" spans="1:4" ht="15.75" hidden="1" outlineLevel="1">
      <c r="A785" s="46" t="s">
        <v>2113</v>
      </c>
      <c r="B785" s="47" t="s">
        <v>975</v>
      </c>
      <c r="C785" s="48">
        <v>5.2</v>
      </c>
      <c r="D785" s="123"/>
    </row>
    <row r="786" spans="1:4" ht="15.75" hidden="1" outlineLevel="1">
      <c r="A786" s="46" t="s">
        <v>2113</v>
      </c>
      <c r="B786" s="47" t="s">
        <v>976</v>
      </c>
      <c r="C786" s="46">
        <v>5.25</v>
      </c>
      <c r="D786" s="46"/>
    </row>
    <row r="787" spans="1:4" ht="15.75" hidden="1" outlineLevel="1">
      <c r="A787" s="46" t="s">
        <v>2113</v>
      </c>
      <c r="B787" s="47" t="s">
        <v>11</v>
      </c>
      <c r="C787" s="46">
        <v>5.53</v>
      </c>
      <c r="D787" s="46"/>
    </row>
    <row r="788" spans="1:4" ht="15.75" hidden="1" outlineLevel="1">
      <c r="A788" s="46" t="s">
        <v>2113</v>
      </c>
      <c r="B788" s="47" t="s">
        <v>1323</v>
      </c>
      <c r="C788" s="48">
        <v>5.4</v>
      </c>
      <c r="D788" s="46"/>
    </row>
    <row r="789" spans="1:4" ht="15.75" hidden="1" outlineLevel="1">
      <c r="A789" s="46" t="s">
        <v>2113</v>
      </c>
      <c r="B789" s="47" t="s">
        <v>1324</v>
      </c>
      <c r="C789" s="46">
        <v>5.92</v>
      </c>
      <c r="D789" s="46"/>
    </row>
    <row r="790" spans="1:4" ht="15.75" hidden="1" outlineLevel="1">
      <c r="A790" s="46" t="s">
        <v>2113</v>
      </c>
      <c r="B790" s="47" t="s">
        <v>1325</v>
      </c>
      <c r="C790" s="46">
        <v>5.93</v>
      </c>
      <c r="D790" s="46"/>
    </row>
    <row r="791" spans="1:4" ht="31.5" hidden="1" outlineLevel="1">
      <c r="A791" s="46" t="s">
        <v>2113</v>
      </c>
      <c r="B791" s="47" t="s">
        <v>1326</v>
      </c>
      <c r="C791" s="46">
        <v>5.94</v>
      </c>
      <c r="D791" s="46"/>
    </row>
    <row r="792" spans="1:4" ht="15.75" hidden="1" outlineLevel="1">
      <c r="A792" s="46" t="s">
        <v>2113</v>
      </c>
      <c r="B792" s="47" t="s">
        <v>1327</v>
      </c>
      <c r="C792" s="46">
        <v>5.95</v>
      </c>
      <c r="D792" s="46"/>
    </row>
    <row r="793" spans="1:4" ht="15.75" hidden="1" outlineLevel="1">
      <c r="A793" s="46" t="s">
        <v>2113</v>
      </c>
      <c r="B793" s="47" t="s">
        <v>1328</v>
      </c>
      <c r="C793" s="46">
        <v>5.98</v>
      </c>
      <c r="D793" s="46"/>
    </row>
    <row r="794" spans="1:4" ht="15.75" hidden="1" outlineLevel="1">
      <c r="A794" s="46" t="s">
        <v>2113</v>
      </c>
      <c r="B794" s="47" t="s">
        <v>1329</v>
      </c>
      <c r="C794" s="46">
        <v>5.96</v>
      </c>
      <c r="D794" s="46"/>
    </row>
    <row r="795" spans="1:4" ht="15.75">
      <c r="A795" s="52" t="s">
        <v>2113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2135</v>
      </c>
    </row>
    <row r="3" spans="1:2">
      <c r="A3" t="s">
        <v>2136</v>
      </c>
      <c r="B3" t="s">
        <v>2137</v>
      </c>
    </row>
    <row r="4" spans="1:2">
      <c r="A4" t="s">
        <v>2138</v>
      </c>
      <c r="B4" t="s">
        <v>2139</v>
      </c>
    </row>
    <row r="5" spans="1:2">
      <c r="A5" t="s">
        <v>2140</v>
      </c>
      <c r="B5" t="s">
        <v>2141</v>
      </c>
    </row>
    <row r="6" spans="1:2">
      <c r="A6" t="s">
        <v>2142</v>
      </c>
      <c r="B6" t="s">
        <v>2143</v>
      </c>
    </row>
    <row r="7" spans="1:2">
      <c r="A7" t="s">
        <v>2144</v>
      </c>
      <c r="B7" t="s">
        <v>2145</v>
      </c>
    </row>
    <row r="8" spans="1:2">
      <c r="A8" t="s">
        <v>2146</v>
      </c>
      <c r="B8" t="s">
        <v>2147</v>
      </c>
    </row>
    <row r="10" spans="1:2" ht="15">
      <c r="A10" s="27" t="s">
        <v>2148</v>
      </c>
    </row>
    <row r="11" spans="1:2">
      <c r="A11" t="s">
        <v>2149</v>
      </c>
    </row>
    <row r="12" spans="1:2">
      <c r="A12" t="s">
        <v>2150</v>
      </c>
      <c r="B12" t="s">
        <v>2151</v>
      </c>
    </row>
    <row r="14" spans="1:2">
      <c r="A14" s="38"/>
    </row>
    <row r="15" spans="1:2" ht="15">
      <c r="A15" s="27" t="s">
        <v>2152</v>
      </c>
    </row>
    <row r="16" spans="1:2">
      <c r="A16" s="36" t="s">
        <v>2153</v>
      </c>
    </row>
    <row r="17" spans="1:2">
      <c r="A17" s="36" t="s">
        <v>2154</v>
      </c>
    </row>
    <row r="18" spans="1:2">
      <c r="A18" s="36" t="s">
        <v>2155</v>
      </c>
    </row>
    <row r="19" spans="1:2">
      <c r="A19" s="36" t="s">
        <v>2156</v>
      </c>
    </row>
    <row r="21" spans="1:2" ht="15">
      <c r="A21" s="37" t="s">
        <v>2157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2158</v>
      </c>
      <c r="B34" s="27" t="s">
        <v>85</v>
      </c>
    </row>
    <row r="35" spans="1:2">
      <c r="A35" s="145" t="s">
        <v>2159</v>
      </c>
      <c r="B35" s="146">
        <v>520023185</v>
      </c>
    </row>
    <row r="36" spans="1:2">
      <c r="A36" s="147" t="s">
        <v>2160</v>
      </c>
      <c r="B36" s="146">
        <v>520024647</v>
      </c>
    </row>
    <row r="37" spans="1:2">
      <c r="A37" s="147" t="s">
        <v>2161</v>
      </c>
      <c r="B37" s="146">
        <v>520004896</v>
      </c>
    </row>
    <row r="38" spans="1:2">
      <c r="A38" s="147" t="s">
        <v>2162</v>
      </c>
      <c r="B38" s="146">
        <v>520042540</v>
      </c>
    </row>
    <row r="39" spans="1:2">
      <c r="A39" s="147" t="s">
        <v>2163</v>
      </c>
      <c r="B39" s="146">
        <v>520021916</v>
      </c>
    </row>
    <row r="40" spans="1:2">
      <c r="A40" s="147" t="s">
        <v>2164</v>
      </c>
      <c r="B40" s="148">
        <v>510015951</v>
      </c>
    </row>
    <row r="41" spans="1:2">
      <c r="A41" s="147" t="s">
        <v>2165</v>
      </c>
      <c r="B41" s="148">
        <v>510888985</v>
      </c>
    </row>
    <row r="42" spans="1:2">
      <c r="A42" s="147" t="s">
        <v>2166</v>
      </c>
      <c r="B42" s="148">
        <v>520042177</v>
      </c>
    </row>
    <row r="43" spans="1:2">
      <c r="A43" s="147" t="s">
        <v>2167</v>
      </c>
      <c r="B43" s="147">
        <v>520031030</v>
      </c>
    </row>
    <row r="44" spans="1:2">
      <c r="A44" s="147" t="s">
        <v>2168</v>
      </c>
      <c r="B44" s="147">
        <v>520030677</v>
      </c>
    </row>
    <row r="45" spans="1:2">
      <c r="A45" s="147" t="s">
        <v>2169</v>
      </c>
      <c r="B45" s="147">
        <v>513879189</v>
      </c>
    </row>
    <row r="46" spans="1:2">
      <c r="A46" s="147" t="s">
        <v>2170</v>
      </c>
      <c r="B46" s="148">
        <v>520027848</v>
      </c>
    </row>
    <row r="47" spans="1:2">
      <c r="A47" s="147" t="s">
        <v>2171</v>
      </c>
      <c r="B47" s="148">
        <v>570003152</v>
      </c>
    </row>
    <row r="48" spans="1:2">
      <c r="A48" s="147" t="s">
        <v>2172</v>
      </c>
      <c r="B48" s="147">
        <v>513910703</v>
      </c>
    </row>
    <row r="49" spans="1:2">
      <c r="A49" s="147" t="s">
        <v>2173</v>
      </c>
      <c r="B49" s="148">
        <v>512304882</v>
      </c>
    </row>
    <row r="50" spans="1:2">
      <c r="A50" s="147" t="s">
        <v>2174</v>
      </c>
      <c r="B50" s="148">
        <v>512310509</v>
      </c>
    </row>
    <row r="51" spans="1:2">
      <c r="A51" s="147" t="s">
        <v>2175</v>
      </c>
      <c r="B51" s="148">
        <v>512904608</v>
      </c>
    </row>
    <row r="52" spans="1:2">
      <c r="A52" s="147" t="s">
        <v>2176</v>
      </c>
      <c r="B52" s="148">
        <v>500500376</v>
      </c>
    </row>
    <row r="53" spans="1:2">
      <c r="A53" s="147" t="s">
        <v>2177</v>
      </c>
      <c r="B53" s="148">
        <v>520044025</v>
      </c>
    </row>
    <row r="54" spans="1:2">
      <c r="A54" s="147" t="s">
        <v>2178</v>
      </c>
      <c r="B54" s="148">
        <v>513136895</v>
      </c>
    </row>
    <row r="55" spans="1:2">
      <c r="A55" s="147" t="s">
        <v>2179</v>
      </c>
      <c r="B55" s="148">
        <v>520004078</v>
      </c>
    </row>
    <row r="56" spans="1:2">
      <c r="A56" s="147" t="s">
        <v>2180</v>
      </c>
      <c r="B56" s="148">
        <v>515761625</v>
      </c>
    </row>
    <row r="57" spans="1:2">
      <c r="A57" s="147" t="s">
        <v>2181</v>
      </c>
      <c r="B57" s="148">
        <v>515764868</v>
      </c>
    </row>
    <row r="58" spans="1:2">
      <c r="A58" s="147" t="s">
        <v>2182</v>
      </c>
      <c r="B58" s="149">
        <v>515859379</v>
      </c>
    </row>
    <row r="59" spans="1:2">
      <c r="A59" s="147" t="s">
        <v>2183</v>
      </c>
      <c r="B59" s="148">
        <v>516687407</v>
      </c>
    </row>
    <row r="60" spans="1:2">
      <c r="A60" s="147" t="s">
        <v>2184</v>
      </c>
      <c r="B60" s="148">
        <v>516885639</v>
      </c>
    </row>
    <row r="61" spans="1:2">
      <c r="A61" s="147" t="s">
        <v>2185</v>
      </c>
      <c r="B61" s="147">
        <v>570009449</v>
      </c>
    </row>
    <row r="62" spans="1:2">
      <c r="A62" s="147" t="s">
        <v>2186</v>
      </c>
      <c r="B62" s="148">
        <v>520027954</v>
      </c>
    </row>
    <row r="63" spans="1:2">
      <c r="A63" s="147" t="s">
        <v>2187</v>
      </c>
      <c r="B63" s="148">
        <v>512362914</v>
      </c>
    </row>
    <row r="64" spans="1:2">
      <c r="A64" s="147" t="s">
        <v>2188</v>
      </c>
      <c r="B64" s="148">
        <v>511880460</v>
      </c>
    </row>
    <row r="65" spans="1:2">
      <c r="A65" s="147" t="s">
        <v>2189</v>
      </c>
      <c r="B65" s="147">
        <v>511033060</v>
      </c>
    </row>
    <row r="66" spans="1:2">
      <c r="A66" s="147" t="s">
        <v>2190</v>
      </c>
      <c r="B66" s="147">
        <v>570005850</v>
      </c>
    </row>
    <row r="67" spans="1:2">
      <c r="A67" s="147" t="s">
        <v>2191</v>
      </c>
      <c r="B67" s="148">
        <v>510694821</v>
      </c>
    </row>
    <row r="68" spans="1:2">
      <c r="A68" s="147" t="s">
        <v>2192</v>
      </c>
      <c r="B68" s="147">
        <v>520027624</v>
      </c>
    </row>
    <row r="69" spans="1:2">
      <c r="A69" s="147" t="s">
        <v>2193</v>
      </c>
      <c r="B69" s="148">
        <v>520027715</v>
      </c>
    </row>
    <row r="70" spans="1:2">
      <c r="A70" s="147" t="s">
        <v>2194</v>
      </c>
      <c r="B70" s="148">
        <v>520028861</v>
      </c>
    </row>
    <row r="71" spans="1:2">
      <c r="A71" s="147" t="s">
        <v>2195</v>
      </c>
      <c r="B71" s="148">
        <v>520029620</v>
      </c>
    </row>
    <row r="72" spans="1:2">
      <c r="A72" s="147" t="s">
        <v>2196</v>
      </c>
      <c r="B72" s="148">
        <v>520030743</v>
      </c>
    </row>
    <row r="73" spans="1:2">
      <c r="A73" s="147" t="s">
        <v>2197</v>
      </c>
      <c r="B73" s="148">
        <v>520030198</v>
      </c>
    </row>
    <row r="74" spans="1:2">
      <c r="A74" s="147" t="s">
        <v>2198</v>
      </c>
      <c r="B74" s="148">
        <v>520042631</v>
      </c>
    </row>
    <row r="75" spans="1:2">
      <c r="A75" s="147" t="s">
        <v>2199</v>
      </c>
      <c r="B75" s="148">
        <v>520030941</v>
      </c>
    </row>
    <row r="76" spans="1:2">
      <c r="A76" s="147" t="s">
        <v>2200</v>
      </c>
      <c r="B76" s="148">
        <v>520032269</v>
      </c>
    </row>
    <row r="77" spans="1:2">
      <c r="A77" s="147" t="s">
        <v>2201</v>
      </c>
      <c r="B77" s="147">
        <v>510806870</v>
      </c>
    </row>
    <row r="78" spans="1:2">
      <c r="A78" s="147" t="s">
        <v>2202</v>
      </c>
      <c r="B78" s="147">
        <v>520031824</v>
      </c>
    </row>
    <row r="79" spans="1:2">
      <c r="A79" s="147" t="s">
        <v>2203</v>
      </c>
      <c r="B79" s="148">
        <v>510927536</v>
      </c>
    </row>
    <row r="80" spans="1:2">
      <c r="A80" s="147" t="s">
        <v>2204</v>
      </c>
      <c r="B80" s="148">
        <v>510930654</v>
      </c>
    </row>
    <row r="81" spans="1:2">
      <c r="A81" s="147" t="s">
        <v>2205</v>
      </c>
      <c r="B81" s="147">
        <v>510930670</v>
      </c>
    </row>
    <row r="82" spans="1:2">
      <c r="A82" s="147" t="s">
        <v>2206</v>
      </c>
      <c r="B82" s="148">
        <v>520034968</v>
      </c>
    </row>
    <row r="83" spans="1:2">
      <c r="A83" s="147" t="s">
        <v>2207</v>
      </c>
      <c r="B83" s="148">
        <v>520024985</v>
      </c>
    </row>
    <row r="84" spans="1:2">
      <c r="A84" s="147" t="s">
        <v>2208</v>
      </c>
      <c r="B84" s="147">
        <v>520030990</v>
      </c>
    </row>
    <row r="85" spans="1:2">
      <c r="A85" s="147" t="s">
        <v>2209</v>
      </c>
      <c r="B85" s="148">
        <v>520042615</v>
      </c>
    </row>
    <row r="86" spans="1:2">
      <c r="A86" s="147" t="s">
        <v>2210</v>
      </c>
      <c r="B86" s="148">
        <v>520042607</v>
      </c>
    </row>
    <row r="87" spans="1:2">
      <c r="A87" s="147" t="s">
        <v>2211</v>
      </c>
      <c r="B87" s="148">
        <v>520019688</v>
      </c>
    </row>
    <row r="88" spans="1:2">
      <c r="A88" s="147" t="s">
        <v>2212</v>
      </c>
      <c r="B88" s="148">
        <v>570014928</v>
      </c>
    </row>
    <row r="89" spans="1:2">
      <c r="A89" s="147" t="s">
        <v>2213</v>
      </c>
      <c r="B89" s="148">
        <v>510960586</v>
      </c>
    </row>
    <row r="90" spans="1:2">
      <c r="A90" s="147" t="s">
        <v>2214</v>
      </c>
      <c r="B90" s="147">
        <v>520042581</v>
      </c>
    </row>
    <row r="91" spans="1:2">
      <c r="A91" s="147" t="s">
        <v>2215</v>
      </c>
      <c r="B91" s="148">
        <v>570005959</v>
      </c>
    </row>
    <row r="92" spans="1:2">
      <c r="A92" s="147" t="s">
        <v>2216</v>
      </c>
      <c r="B92" s="148">
        <v>570002618</v>
      </c>
    </row>
    <row r="93" spans="1:2">
      <c r="A93" s="147" t="s">
        <v>2217</v>
      </c>
      <c r="B93" s="148">
        <v>511789190</v>
      </c>
    </row>
    <row r="94" spans="1:2">
      <c r="A94" s="147" t="s">
        <v>2218</v>
      </c>
      <c r="B94" s="148">
        <v>520022518</v>
      </c>
    </row>
    <row r="95" spans="1:2">
      <c r="A95" s="147" t="s">
        <v>2219</v>
      </c>
      <c r="B95" s="148">
        <v>520031659</v>
      </c>
    </row>
    <row r="96" spans="1:2">
      <c r="A96" s="147" t="s">
        <v>2220</v>
      </c>
      <c r="B96" s="148">
        <v>570007476</v>
      </c>
    </row>
    <row r="97" spans="1:2">
      <c r="A97" s="147" t="s">
        <v>2221</v>
      </c>
      <c r="B97" s="148">
        <v>570009852</v>
      </c>
    </row>
    <row r="98" spans="1:2">
      <c r="A98" s="147" t="s">
        <v>2222</v>
      </c>
      <c r="B98" s="148">
        <v>510800402</v>
      </c>
    </row>
    <row r="99" spans="1:2">
      <c r="A99" s="147" t="s">
        <v>2223</v>
      </c>
      <c r="B99" s="148">
        <v>510773922</v>
      </c>
    </row>
    <row r="100" spans="1:2">
      <c r="A100" s="147" t="s">
        <v>2224</v>
      </c>
      <c r="B100" s="148">
        <v>512008335</v>
      </c>
    </row>
    <row r="101" spans="1:2">
      <c r="A101" s="147" t="s">
        <v>2225</v>
      </c>
      <c r="B101" s="148">
        <v>510142789</v>
      </c>
    </row>
    <row r="102" spans="1:2">
      <c r="A102" s="147" t="s">
        <v>2226</v>
      </c>
      <c r="B102" s="148">
        <v>520028556</v>
      </c>
    </row>
    <row r="103" spans="1:2">
      <c r="A103" s="147" t="s">
        <v>2227</v>
      </c>
      <c r="B103" s="148">
        <v>520030693</v>
      </c>
    </row>
    <row r="104" spans="1:2">
      <c r="A104" s="147" t="s">
        <v>2228</v>
      </c>
      <c r="B104" s="148">
        <v>520042573</v>
      </c>
    </row>
    <row r="105" spans="1:2">
      <c r="A105" s="147" t="s">
        <v>2229</v>
      </c>
      <c r="B105" s="148">
        <v>511423048</v>
      </c>
    </row>
    <row r="106" spans="1:2">
      <c r="A106" s="147" t="s">
        <v>2230</v>
      </c>
      <c r="B106" s="148">
        <v>570011767</v>
      </c>
    </row>
    <row r="107" spans="1:2">
      <c r="A107" s="147" t="s">
        <v>2231</v>
      </c>
      <c r="B107" s="148">
        <v>512065202</v>
      </c>
    </row>
    <row r="108" spans="1:2">
      <c r="A108" s="147" t="s">
        <v>2232</v>
      </c>
      <c r="B108" s="148">
        <v>512711409</v>
      </c>
    </row>
    <row r="109" spans="1:2">
      <c r="A109" s="147" t="s">
        <v>2233</v>
      </c>
      <c r="B109" s="148">
        <v>520005497</v>
      </c>
    </row>
    <row r="110" spans="1:2">
      <c r="A110" s="147" t="s">
        <v>2234</v>
      </c>
      <c r="B110" s="148">
        <v>570024109</v>
      </c>
    </row>
    <row r="111" spans="1:2">
      <c r="A111" s="147" t="s">
        <v>2235</v>
      </c>
      <c r="B111" s="148">
        <v>520020447</v>
      </c>
    </row>
    <row r="112" spans="1:2">
      <c r="A112" s="147" t="s">
        <v>2236</v>
      </c>
      <c r="B112" s="148">
        <v>520023094</v>
      </c>
    </row>
    <row r="113" spans="1:2">
      <c r="A113" s="147" t="s">
        <v>2237</v>
      </c>
      <c r="B113" s="148">
        <v>520028812</v>
      </c>
    </row>
    <row r="114" spans="1:2">
      <c r="A114" s="147" t="s">
        <v>2238</v>
      </c>
      <c r="B114" s="148">
        <v>520022963</v>
      </c>
    </row>
    <row r="115" spans="1:2">
      <c r="A115" s="147" t="s">
        <v>2239</v>
      </c>
      <c r="B115" s="148">
        <v>520027251</v>
      </c>
    </row>
    <row r="116" spans="1:2">
      <c r="A116" s="147" t="s">
        <v>2240</v>
      </c>
      <c r="B116" s="148">
        <v>520028390</v>
      </c>
    </row>
    <row r="117" spans="1:2">
      <c r="A117" s="147" t="s">
        <v>2241</v>
      </c>
      <c r="B117" s="148">
        <v>513026484</v>
      </c>
    </row>
    <row r="118" spans="1:2">
      <c r="A118" s="147" t="s">
        <v>2242</v>
      </c>
      <c r="B118" s="148">
        <v>513173393</v>
      </c>
    </row>
    <row r="119" spans="1:2">
      <c r="A119" s="147" t="s">
        <v>2243</v>
      </c>
      <c r="B119" s="148">
        <v>513452003</v>
      </c>
    </row>
    <row r="120" spans="1:2">
      <c r="A120" s="147" t="s">
        <v>2244</v>
      </c>
      <c r="B120" s="148">
        <v>513611509</v>
      </c>
    </row>
    <row r="121" spans="1:2">
      <c r="A121" s="147" t="s">
        <v>2245</v>
      </c>
      <c r="B121" s="148">
        <v>513621110</v>
      </c>
    </row>
    <row r="122" spans="1:2">
      <c r="A122" s="147" t="s">
        <v>2246</v>
      </c>
      <c r="B122" s="147">
        <v>512244146</v>
      </c>
    </row>
    <row r="123" spans="1:2">
      <c r="A123" s="147" t="s">
        <v>2247</v>
      </c>
      <c r="B123" s="148">
        <v>512237744</v>
      </c>
    </row>
    <row r="124" spans="1:2">
      <c r="A124" s="147" t="s">
        <v>2248</v>
      </c>
      <c r="B124" s="148">
        <v>512267592</v>
      </c>
    </row>
    <row r="125" spans="1:2">
      <c r="A125" s="147" t="s">
        <v>2249</v>
      </c>
      <c r="B125" s="148">
        <v>514767490</v>
      </c>
    </row>
    <row r="126" spans="1:2">
      <c r="A126" s="147" t="s">
        <v>2250</v>
      </c>
      <c r="B126" s="148">
        <v>514956465</v>
      </c>
    </row>
    <row r="127" spans="1:2">
      <c r="A127" s="147" t="s">
        <v>2251</v>
      </c>
      <c r="B127" s="148">
        <v>512245812</v>
      </c>
    </row>
    <row r="128" spans="1:2">
      <c r="A128" s="147" t="s">
        <v>2252</v>
      </c>
      <c r="B128" s="148">
        <v>515447035</v>
      </c>
    </row>
    <row r="129" spans="1:2">
      <c r="A129" s="147" t="s">
        <v>2253</v>
      </c>
      <c r="B129" s="148">
        <v>516463635</v>
      </c>
    </row>
    <row r="130" spans="1:2">
      <c r="A130" s="147" t="s">
        <v>2254</v>
      </c>
      <c r="B130" s="148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11" sqref="A11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65" t="s">
        <v>14</v>
      </c>
      <c r="P1" s="165" t="s">
        <v>15</v>
      </c>
      <c r="Q1" s="22" t="s">
        <v>16</v>
      </c>
      <c r="R1" s="22" t="s">
        <v>17</v>
      </c>
      <c r="S1" s="163" t="s">
        <v>18</v>
      </c>
      <c r="T1" s="169" t="s">
        <v>19</v>
      </c>
      <c r="U1" s="22" t="s">
        <v>20</v>
      </c>
      <c r="V1" s="22" t="s">
        <v>21</v>
      </c>
      <c r="W1" s="22" t="s">
        <v>22</v>
      </c>
      <c r="X1" s="165" t="s">
        <v>23</v>
      </c>
      <c r="Y1" s="165" t="s">
        <v>24</v>
      </c>
      <c r="Z1" s="165" t="s">
        <v>25</v>
      </c>
    </row>
    <row r="2" spans="1:26">
      <c r="A2" s="21">
        <v>378</v>
      </c>
      <c r="B2" s="21">
        <v>378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56">
        <v>0.76400000000000001</v>
      </c>
      <c r="N2" s="5" t="s">
        <v>35</v>
      </c>
      <c r="O2" s="168">
        <v>0</v>
      </c>
      <c r="P2" s="168">
        <v>3.8830000000000003E-2</v>
      </c>
      <c r="R2" s="156">
        <v>10000000</v>
      </c>
      <c r="S2" s="167">
        <v>1</v>
      </c>
      <c r="T2" s="170">
        <v>97.13</v>
      </c>
      <c r="U2" s="156">
        <v>9713</v>
      </c>
      <c r="W2" s="21" t="s">
        <v>36</v>
      </c>
      <c r="X2" s="168">
        <v>5.5599999999999996E-4</v>
      </c>
      <c r="Y2" s="168">
        <v>7.8822983688113898E-2</v>
      </c>
      <c r="Z2" s="168">
        <v>1.38476257298897E-2</v>
      </c>
    </row>
    <row r="3" spans="1:26">
      <c r="A3" s="21">
        <v>378</v>
      </c>
      <c r="B3" s="21">
        <v>378</v>
      </c>
      <c r="C3" s="21" t="s">
        <v>26</v>
      </c>
      <c r="D3" s="21" t="s">
        <v>37</v>
      </c>
      <c r="E3" s="21" t="s">
        <v>38</v>
      </c>
      <c r="F3" s="21" t="s">
        <v>29</v>
      </c>
      <c r="G3" s="21" t="s">
        <v>30</v>
      </c>
      <c r="H3" s="21" t="s">
        <v>30</v>
      </c>
      <c r="I3" s="21" t="s">
        <v>31</v>
      </c>
      <c r="J3" s="21" t="s">
        <v>32</v>
      </c>
      <c r="K3" s="21" t="s">
        <v>33</v>
      </c>
      <c r="L3" s="5" t="s">
        <v>34</v>
      </c>
      <c r="M3" s="156">
        <v>0.84099999999999997</v>
      </c>
      <c r="N3" s="5" t="s">
        <v>39</v>
      </c>
      <c r="O3" s="168">
        <v>0</v>
      </c>
      <c r="P3" s="168">
        <v>3.8150000000000003E-2</v>
      </c>
      <c r="R3" s="156">
        <v>11200000</v>
      </c>
      <c r="S3" s="167">
        <v>1</v>
      </c>
      <c r="T3" s="170">
        <v>96.9</v>
      </c>
      <c r="U3" s="156">
        <v>10852.8</v>
      </c>
      <c r="W3" s="21" t="s">
        <v>36</v>
      </c>
      <c r="X3" s="168">
        <v>6.2200000000000005E-4</v>
      </c>
      <c r="Y3" s="168">
        <v>8.8072694056456499E-2</v>
      </c>
      <c r="Z3" s="168">
        <v>1.5472615311577001E-2</v>
      </c>
    </row>
    <row r="4" spans="1:26">
      <c r="A4" s="21">
        <v>378</v>
      </c>
      <c r="B4" s="21">
        <v>378</v>
      </c>
      <c r="C4" s="21" t="s">
        <v>26</v>
      </c>
      <c r="D4" s="21" t="s">
        <v>40</v>
      </c>
      <c r="E4" s="21" t="s">
        <v>41</v>
      </c>
      <c r="F4" s="21" t="s">
        <v>29</v>
      </c>
      <c r="G4" s="21" t="s">
        <v>30</v>
      </c>
      <c r="H4" s="21" t="s">
        <v>30</v>
      </c>
      <c r="I4" s="21" t="s">
        <v>31</v>
      </c>
      <c r="J4" s="21" t="s">
        <v>32</v>
      </c>
      <c r="K4" s="21" t="s">
        <v>33</v>
      </c>
      <c r="L4" s="5" t="s">
        <v>34</v>
      </c>
      <c r="M4" s="156">
        <v>0.247</v>
      </c>
      <c r="N4" s="5" t="s">
        <v>42</v>
      </c>
      <c r="O4" s="168">
        <v>0</v>
      </c>
      <c r="P4" s="168">
        <v>4.0320000000000002E-2</v>
      </c>
      <c r="R4" s="156">
        <v>14300000</v>
      </c>
      <c r="S4" s="167">
        <v>1</v>
      </c>
      <c r="T4" s="170">
        <v>99.03</v>
      </c>
      <c r="U4" s="156">
        <v>14161.29</v>
      </c>
      <c r="W4" s="21" t="s">
        <v>36</v>
      </c>
      <c r="X4" s="168">
        <v>7.94E-4</v>
      </c>
      <c r="Y4" s="168">
        <v>0.114921767803217</v>
      </c>
      <c r="Z4" s="168">
        <v>2.0189461934770898E-2</v>
      </c>
    </row>
    <row r="5" spans="1:26">
      <c r="A5" s="21">
        <v>378</v>
      </c>
      <c r="B5" s="21">
        <v>378</v>
      </c>
      <c r="C5" s="21" t="s">
        <v>26</v>
      </c>
      <c r="D5" s="21" t="s">
        <v>43</v>
      </c>
      <c r="E5" s="21" t="s">
        <v>44</v>
      </c>
      <c r="F5" s="21" t="s">
        <v>45</v>
      </c>
      <c r="G5" s="21" t="s">
        <v>30</v>
      </c>
      <c r="H5" s="21" t="s">
        <v>30</v>
      </c>
      <c r="I5" s="21" t="s">
        <v>31</v>
      </c>
      <c r="J5" s="21" t="s">
        <v>32</v>
      </c>
      <c r="K5" s="21" t="s">
        <v>33</v>
      </c>
      <c r="L5" s="5" t="s">
        <v>34</v>
      </c>
      <c r="M5" s="156">
        <v>5.899</v>
      </c>
      <c r="N5" s="5" t="s">
        <v>46</v>
      </c>
      <c r="O5" s="168">
        <v>1E-3</v>
      </c>
      <c r="P5" s="168">
        <v>1.7049999999999999E-2</v>
      </c>
      <c r="R5" s="156">
        <v>3700000</v>
      </c>
      <c r="S5" s="167">
        <v>1</v>
      </c>
      <c r="T5" s="170">
        <v>107.5</v>
      </c>
      <c r="U5" s="156">
        <v>3977.5</v>
      </c>
      <c r="W5" s="21" t="s">
        <v>36</v>
      </c>
      <c r="X5" s="168">
        <v>1.08E-4</v>
      </c>
      <c r="Y5" s="168">
        <v>3.2278226873208402E-2</v>
      </c>
      <c r="Z5" s="168">
        <v>5.6706405168986196E-3</v>
      </c>
    </row>
    <row r="6" spans="1:26">
      <c r="A6" s="21">
        <v>378</v>
      </c>
      <c r="B6" s="21">
        <v>378</v>
      </c>
      <c r="C6" s="21" t="s">
        <v>26</v>
      </c>
      <c r="D6" s="21" t="s">
        <v>47</v>
      </c>
      <c r="E6" s="21" t="s">
        <v>48</v>
      </c>
      <c r="F6" s="21" t="s">
        <v>49</v>
      </c>
      <c r="G6" s="21" t="s">
        <v>30</v>
      </c>
      <c r="H6" s="21" t="s">
        <v>30</v>
      </c>
      <c r="I6" s="21" t="s">
        <v>31</v>
      </c>
      <c r="J6" s="21" t="s">
        <v>32</v>
      </c>
      <c r="K6" s="21" t="s">
        <v>33</v>
      </c>
      <c r="L6" s="5" t="s">
        <v>34</v>
      </c>
      <c r="M6" s="156">
        <v>14.298</v>
      </c>
      <c r="N6" s="5" t="s">
        <v>50</v>
      </c>
      <c r="O6" s="168">
        <v>3.7499999999999999E-2</v>
      </c>
      <c r="P6" s="168">
        <v>4.3090000000000003E-2</v>
      </c>
      <c r="R6" s="156">
        <v>11500000</v>
      </c>
      <c r="S6" s="167">
        <v>1</v>
      </c>
      <c r="T6" s="170">
        <v>95.14</v>
      </c>
      <c r="U6" s="156">
        <v>10941.1</v>
      </c>
      <c r="W6" s="21" t="s">
        <v>36</v>
      </c>
      <c r="X6" s="168">
        <v>4.2400000000000001E-4</v>
      </c>
      <c r="Y6" s="168">
        <v>8.8789266635439401E-2</v>
      </c>
      <c r="Z6" s="168">
        <v>1.55985028182123E-2</v>
      </c>
    </row>
    <row r="7" spans="1:26">
      <c r="A7" s="21">
        <v>378</v>
      </c>
      <c r="B7" s="21">
        <v>378</v>
      </c>
      <c r="C7" s="21" t="s">
        <v>26</v>
      </c>
      <c r="D7" s="21" t="s">
        <v>51</v>
      </c>
      <c r="E7" s="21" t="s">
        <v>52</v>
      </c>
      <c r="F7" s="21" t="s">
        <v>49</v>
      </c>
      <c r="G7" s="21" t="s">
        <v>30</v>
      </c>
      <c r="H7" s="21" t="s">
        <v>30</v>
      </c>
      <c r="I7" s="21" t="s">
        <v>31</v>
      </c>
      <c r="J7" s="21" t="s">
        <v>32</v>
      </c>
      <c r="K7" s="21" t="s">
        <v>33</v>
      </c>
      <c r="L7" s="5" t="s">
        <v>34</v>
      </c>
      <c r="M7" s="156">
        <v>10.978</v>
      </c>
      <c r="N7" s="5" t="s">
        <v>53</v>
      </c>
      <c r="O7" s="168">
        <v>5.5E-2</v>
      </c>
      <c r="P7" s="168">
        <v>4.1709999999999997E-2</v>
      </c>
      <c r="R7" s="156">
        <v>33800000</v>
      </c>
      <c r="S7" s="167">
        <v>1</v>
      </c>
      <c r="T7" s="170">
        <v>120.4</v>
      </c>
      <c r="U7" s="156">
        <v>40695.199999999997</v>
      </c>
      <c r="W7" s="21" t="s">
        <v>36</v>
      </c>
      <c r="X7" s="168">
        <v>1.0449999999999999E-3</v>
      </c>
      <c r="Y7" s="168">
        <v>0.33024988013842599</v>
      </c>
      <c r="Z7" s="168">
        <v>5.8018315515598502E-2</v>
      </c>
    </row>
    <row r="8" spans="1:26">
      <c r="A8" s="21">
        <v>378</v>
      </c>
      <c r="B8" s="21">
        <v>378</v>
      </c>
      <c r="C8" s="21" t="s">
        <v>26</v>
      </c>
      <c r="D8" s="21" t="s">
        <v>54</v>
      </c>
      <c r="E8" s="21" t="s">
        <v>55</v>
      </c>
      <c r="F8" s="21" t="s">
        <v>45</v>
      </c>
      <c r="G8" s="21" t="s">
        <v>30</v>
      </c>
      <c r="H8" s="21" t="s">
        <v>30</v>
      </c>
      <c r="I8" s="21" t="s">
        <v>31</v>
      </c>
      <c r="J8" s="21" t="s">
        <v>32</v>
      </c>
      <c r="K8" s="21" t="s">
        <v>33</v>
      </c>
      <c r="L8" s="5" t="s">
        <v>34</v>
      </c>
      <c r="M8" s="156">
        <v>3.383</v>
      </c>
      <c r="N8" s="5" t="s">
        <v>56</v>
      </c>
      <c r="O8" s="168">
        <v>5.0000000000000001E-3</v>
      </c>
      <c r="P8" s="168">
        <v>1.712E-2</v>
      </c>
      <c r="R8" s="156">
        <v>4500000</v>
      </c>
      <c r="S8" s="167">
        <v>1</v>
      </c>
      <c r="T8" s="170">
        <v>113.71</v>
      </c>
      <c r="U8" s="156">
        <v>5116.95</v>
      </c>
      <c r="W8" s="21" t="s">
        <v>36</v>
      </c>
      <c r="X8" s="168">
        <v>1.4999999999999999E-4</v>
      </c>
      <c r="Y8" s="168">
        <v>4.15250969198903E-2</v>
      </c>
      <c r="Z8" s="168">
        <v>7.29513111073398E-3</v>
      </c>
    </row>
    <row r="9" spans="1:26">
      <c r="A9" s="21">
        <v>378</v>
      </c>
      <c r="B9" s="21">
        <v>378</v>
      </c>
      <c r="C9" s="21" t="s">
        <v>26</v>
      </c>
      <c r="D9" s="21" t="s">
        <v>57</v>
      </c>
      <c r="E9" s="21" t="s">
        <v>58</v>
      </c>
      <c r="F9" s="21" t="s">
        <v>45</v>
      </c>
      <c r="G9" s="21" t="s">
        <v>30</v>
      </c>
      <c r="H9" s="21" t="s">
        <v>30</v>
      </c>
      <c r="I9" s="21" t="s">
        <v>31</v>
      </c>
      <c r="J9" s="21" t="s">
        <v>32</v>
      </c>
      <c r="K9" s="21" t="s">
        <v>33</v>
      </c>
      <c r="L9" s="5" t="s">
        <v>34</v>
      </c>
      <c r="M9" s="156">
        <v>2.8</v>
      </c>
      <c r="N9" s="5" t="s">
        <v>59</v>
      </c>
      <c r="O9" s="168">
        <v>1.0999999999999999E-2</v>
      </c>
      <c r="P9" s="168">
        <v>1.763E-2</v>
      </c>
      <c r="R9" s="156">
        <v>3600000</v>
      </c>
      <c r="S9" s="167">
        <v>1</v>
      </c>
      <c r="T9" s="170">
        <v>105.04</v>
      </c>
      <c r="U9" s="156">
        <v>3781.44</v>
      </c>
      <c r="W9" s="21" t="s">
        <v>36</v>
      </c>
      <c r="X9" s="168">
        <v>1.07E-4</v>
      </c>
      <c r="Y9" s="168">
        <v>3.06871598309051E-2</v>
      </c>
      <c r="Z9" s="168">
        <v>5.3911217790625103E-3</v>
      </c>
    </row>
    <row r="10" spans="1:26">
      <c r="A10" s="21">
        <v>378</v>
      </c>
      <c r="B10" s="21">
        <v>378</v>
      </c>
      <c r="C10" s="21" t="s">
        <v>26</v>
      </c>
      <c r="D10" s="21" t="s">
        <v>60</v>
      </c>
      <c r="E10" s="21" t="s">
        <v>61</v>
      </c>
      <c r="F10" s="21" t="s">
        <v>49</v>
      </c>
      <c r="G10" s="21" t="s">
        <v>30</v>
      </c>
      <c r="H10" s="21" t="s">
        <v>30</v>
      </c>
      <c r="I10" s="21" t="s">
        <v>31</v>
      </c>
      <c r="J10" s="21" t="s">
        <v>32</v>
      </c>
      <c r="K10" s="21" t="s">
        <v>33</v>
      </c>
      <c r="L10" s="5" t="s">
        <v>34</v>
      </c>
      <c r="M10" s="156">
        <v>4.141</v>
      </c>
      <c r="N10" s="5" t="s">
        <v>62</v>
      </c>
      <c r="O10" s="168">
        <v>0.01</v>
      </c>
      <c r="P10" s="168">
        <v>3.7170000000000002E-2</v>
      </c>
      <c r="R10" s="156">
        <v>15000000</v>
      </c>
      <c r="S10" s="167">
        <v>1</v>
      </c>
      <c r="T10" s="170">
        <v>90.26</v>
      </c>
      <c r="U10" s="156">
        <v>13539</v>
      </c>
      <c r="W10" s="21" t="s">
        <v>36</v>
      </c>
      <c r="X10" s="168">
        <v>3.97E-4</v>
      </c>
      <c r="Y10" s="168">
        <v>0.109871757042456</v>
      </c>
      <c r="Z10" s="168">
        <v>1.9302275790896401E-2</v>
      </c>
    </row>
    <row r="11" spans="1:26">
      <c r="A11" s="21">
        <v>378</v>
      </c>
      <c r="B11" s="21">
        <v>378</v>
      </c>
      <c r="C11" s="21" t="s">
        <v>26</v>
      </c>
      <c r="D11" s="21" t="s">
        <v>63</v>
      </c>
      <c r="E11" s="21" t="s">
        <v>64</v>
      </c>
      <c r="F11" s="21" t="s">
        <v>49</v>
      </c>
      <c r="G11" s="21" t="s">
        <v>30</v>
      </c>
      <c r="H11" s="21" t="s">
        <v>30</v>
      </c>
      <c r="I11" s="21" t="s">
        <v>31</v>
      </c>
      <c r="J11" s="21" t="s">
        <v>32</v>
      </c>
      <c r="K11" s="21" t="s">
        <v>33</v>
      </c>
      <c r="L11" s="5" t="s">
        <v>34</v>
      </c>
      <c r="M11" s="156">
        <v>6.0389999999999997</v>
      </c>
      <c r="N11" s="5" t="s">
        <v>65</v>
      </c>
      <c r="O11" s="168">
        <v>1.2999999999999999E-2</v>
      </c>
      <c r="P11" s="168">
        <v>3.7949999999999998E-2</v>
      </c>
      <c r="R11" s="156">
        <v>12000000</v>
      </c>
      <c r="S11" s="167">
        <v>1</v>
      </c>
      <c r="T11" s="170">
        <v>87.06</v>
      </c>
      <c r="U11" s="156">
        <v>10447.200000000001</v>
      </c>
      <c r="W11" s="21" t="s">
        <v>36</v>
      </c>
      <c r="X11" s="168">
        <v>2.92E-4</v>
      </c>
      <c r="Y11" s="168">
        <v>8.4781167011887495E-2</v>
      </c>
      <c r="Z11" s="168">
        <v>1.48943596752089E-2</v>
      </c>
    </row>
    <row r="12" spans="1:26">
      <c r="A12" s="21">
        <v>378</v>
      </c>
      <c r="B12" s="21">
        <v>1433</v>
      </c>
      <c r="C12" s="21" t="s">
        <v>26</v>
      </c>
      <c r="D12" s="21" t="s">
        <v>27</v>
      </c>
      <c r="E12" s="21" t="s">
        <v>28</v>
      </c>
      <c r="F12" s="21" t="s">
        <v>29</v>
      </c>
      <c r="G12" s="21" t="s">
        <v>30</v>
      </c>
      <c r="H12" s="21" t="s">
        <v>30</v>
      </c>
      <c r="I12" s="21" t="s">
        <v>31</v>
      </c>
      <c r="J12" s="21" t="s">
        <v>32</v>
      </c>
      <c r="K12" s="21" t="s">
        <v>33</v>
      </c>
      <c r="L12" s="5" t="s">
        <v>34</v>
      </c>
      <c r="M12" s="156">
        <v>0.76400000000000001</v>
      </c>
      <c r="N12" s="5" t="s">
        <v>35</v>
      </c>
      <c r="O12" s="168">
        <v>0</v>
      </c>
      <c r="P12" s="168">
        <v>3.8830000000000003E-2</v>
      </c>
      <c r="R12" s="156">
        <v>520000</v>
      </c>
      <c r="S12" s="167">
        <v>1</v>
      </c>
      <c r="T12" s="170">
        <v>97.13</v>
      </c>
      <c r="U12" s="156">
        <v>505.07600000000002</v>
      </c>
      <c r="W12" s="21" t="s">
        <v>36</v>
      </c>
      <c r="X12" s="168">
        <v>2.9E-5</v>
      </c>
      <c r="Y12" s="168">
        <v>0.110306840357164</v>
      </c>
      <c r="Z12" s="168">
        <v>5.03236865519157E-2</v>
      </c>
    </row>
    <row r="13" spans="1:26">
      <c r="A13" s="21">
        <v>378</v>
      </c>
      <c r="B13" s="21">
        <v>1433</v>
      </c>
      <c r="C13" s="21" t="s">
        <v>26</v>
      </c>
      <c r="D13" s="21" t="s">
        <v>37</v>
      </c>
      <c r="E13" s="21" t="s">
        <v>38</v>
      </c>
      <c r="F13" s="21" t="s">
        <v>29</v>
      </c>
      <c r="G13" s="21" t="s">
        <v>30</v>
      </c>
      <c r="H13" s="21" t="s">
        <v>30</v>
      </c>
      <c r="I13" s="21" t="s">
        <v>31</v>
      </c>
      <c r="J13" s="21" t="s">
        <v>32</v>
      </c>
      <c r="K13" s="21" t="s">
        <v>33</v>
      </c>
      <c r="L13" s="5" t="s">
        <v>34</v>
      </c>
      <c r="M13" s="156">
        <v>0.84099999999999997</v>
      </c>
      <c r="N13" s="5" t="s">
        <v>39</v>
      </c>
      <c r="O13" s="168">
        <v>0</v>
      </c>
      <c r="P13" s="168">
        <v>3.8150000000000003E-2</v>
      </c>
      <c r="R13" s="156">
        <v>450000</v>
      </c>
      <c r="S13" s="167">
        <v>1</v>
      </c>
      <c r="T13" s="170">
        <v>96.9</v>
      </c>
      <c r="U13" s="156">
        <v>436.05</v>
      </c>
      <c r="W13" s="21" t="s">
        <v>36</v>
      </c>
      <c r="X13" s="168">
        <v>2.5000000000000001E-5</v>
      </c>
      <c r="Y13" s="168">
        <v>9.5231802219351805E-2</v>
      </c>
      <c r="Z13" s="168">
        <v>4.3446221006269999E-2</v>
      </c>
    </row>
    <row r="14" spans="1:26">
      <c r="A14" s="21">
        <v>378</v>
      </c>
      <c r="B14" s="21">
        <v>1433</v>
      </c>
      <c r="C14" s="21" t="s">
        <v>26</v>
      </c>
      <c r="D14" s="21" t="s">
        <v>40</v>
      </c>
      <c r="E14" s="21" t="s">
        <v>41</v>
      </c>
      <c r="F14" s="21" t="s">
        <v>29</v>
      </c>
      <c r="G14" s="21" t="s">
        <v>30</v>
      </c>
      <c r="H14" s="21" t="s">
        <v>30</v>
      </c>
      <c r="I14" s="21" t="s">
        <v>31</v>
      </c>
      <c r="J14" s="21" t="s">
        <v>32</v>
      </c>
      <c r="K14" s="21" t="s">
        <v>33</v>
      </c>
      <c r="L14" s="5" t="s">
        <v>34</v>
      </c>
      <c r="M14" s="156">
        <v>0.247</v>
      </c>
      <c r="N14" s="5" t="s">
        <v>42</v>
      </c>
      <c r="O14" s="168">
        <v>0</v>
      </c>
      <c r="P14" s="168">
        <v>4.0320000000000002E-2</v>
      </c>
      <c r="R14" s="156">
        <v>293000</v>
      </c>
      <c r="S14" s="167">
        <v>1</v>
      </c>
      <c r="T14" s="170">
        <v>99.03</v>
      </c>
      <c r="U14" s="156">
        <v>290.15800000000002</v>
      </c>
      <c r="W14" s="21" t="s">
        <v>36</v>
      </c>
      <c r="X14" s="168">
        <v>1.5999999999999999E-5</v>
      </c>
      <c r="Y14" s="168">
        <v>6.3369475393148605E-2</v>
      </c>
      <c r="Z14" s="168">
        <v>2.8910134732519601E-2</v>
      </c>
    </row>
    <row r="15" spans="1:26">
      <c r="A15" s="21">
        <v>378</v>
      </c>
      <c r="B15" s="21">
        <v>1433</v>
      </c>
      <c r="C15" s="21" t="s">
        <v>26</v>
      </c>
      <c r="D15" s="21" t="s">
        <v>43</v>
      </c>
      <c r="E15" s="21" t="s">
        <v>44</v>
      </c>
      <c r="F15" s="21" t="s">
        <v>45</v>
      </c>
      <c r="G15" s="21" t="s">
        <v>30</v>
      </c>
      <c r="H15" s="21" t="s">
        <v>30</v>
      </c>
      <c r="I15" s="21" t="s">
        <v>31</v>
      </c>
      <c r="J15" s="21" t="s">
        <v>32</v>
      </c>
      <c r="K15" s="21" t="s">
        <v>33</v>
      </c>
      <c r="L15" s="5" t="s">
        <v>34</v>
      </c>
      <c r="M15" s="156">
        <v>5.899</v>
      </c>
      <c r="N15" s="5" t="s">
        <v>46</v>
      </c>
      <c r="O15" s="168">
        <v>1E-3</v>
      </c>
      <c r="P15" s="168">
        <v>1.7049999999999999E-2</v>
      </c>
      <c r="R15" s="156">
        <v>200000</v>
      </c>
      <c r="S15" s="167">
        <v>1</v>
      </c>
      <c r="T15" s="170">
        <v>107.5</v>
      </c>
      <c r="U15" s="156">
        <v>215</v>
      </c>
      <c r="W15" s="21" t="s">
        <v>36</v>
      </c>
      <c r="X15" s="168">
        <v>6.0000000000000002E-6</v>
      </c>
      <c r="Y15" s="168">
        <v>4.6955251638941903E-2</v>
      </c>
      <c r="Z15" s="168">
        <v>2.14217119971289E-2</v>
      </c>
    </row>
    <row r="16" spans="1:26">
      <c r="A16" s="21">
        <v>378</v>
      </c>
      <c r="B16" s="21">
        <v>1433</v>
      </c>
      <c r="C16" s="21" t="s">
        <v>26</v>
      </c>
      <c r="D16" s="21" t="s">
        <v>47</v>
      </c>
      <c r="E16" s="21" t="s">
        <v>48</v>
      </c>
      <c r="F16" s="21" t="s">
        <v>49</v>
      </c>
      <c r="G16" s="21" t="s">
        <v>30</v>
      </c>
      <c r="H16" s="21" t="s">
        <v>30</v>
      </c>
      <c r="I16" s="21" t="s">
        <v>31</v>
      </c>
      <c r="J16" s="21" t="s">
        <v>32</v>
      </c>
      <c r="K16" s="21" t="s">
        <v>33</v>
      </c>
      <c r="L16" s="5" t="s">
        <v>34</v>
      </c>
      <c r="M16" s="156">
        <v>14.298</v>
      </c>
      <c r="N16" s="5" t="s">
        <v>50</v>
      </c>
      <c r="O16" s="168">
        <v>3.7499999999999999E-2</v>
      </c>
      <c r="P16" s="168">
        <v>4.3090000000000003E-2</v>
      </c>
      <c r="R16" s="156">
        <v>405000</v>
      </c>
      <c r="S16" s="167">
        <v>1</v>
      </c>
      <c r="T16" s="170">
        <v>95.14</v>
      </c>
      <c r="U16" s="156">
        <v>385.31700000000001</v>
      </c>
      <c r="W16" s="21" t="s">
        <v>36</v>
      </c>
      <c r="X16" s="168">
        <v>1.5E-5</v>
      </c>
      <c r="Y16" s="168">
        <v>8.4151891608196194E-2</v>
      </c>
      <c r="Z16" s="168">
        <v>3.8391394426035903E-2</v>
      </c>
    </row>
    <row r="17" spans="1:26">
      <c r="A17" s="21">
        <v>378</v>
      </c>
      <c r="B17" s="21">
        <v>1433</v>
      </c>
      <c r="C17" s="21" t="s">
        <v>26</v>
      </c>
      <c r="D17" s="21" t="s">
        <v>66</v>
      </c>
      <c r="E17" s="21" t="s">
        <v>67</v>
      </c>
      <c r="F17" s="21" t="s">
        <v>49</v>
      </c>
      <c r="G17" s="21" t="s">
        <v>30</v>
      </c>
      <c r="H17" s="21" t="s">
        <v>30</v>
      </c>
      <c r="I17" s="21" t="s">
        <v>31</v>
      </c>
      <c r="J17" s="21" t="s">
        <v>32</v>
      </c>
      <c r="K17" s="21" t="s">
        <v>33</v>
      </c>
      <c r="L17" s="5" t="s">
        <v>34</v>
      </c>
      <c r="M17" s="156">
        <v>17.812000000000001</v>
      </c>
      <c r="N17" s="5" t="s">
        <v>68</v>
      </c>
      <c r="O17" s="168">
        <v>2.8000000000000001E-2</v>
      </c>
      <c r="P17" s="168">
        <v>4.4409999999999998E-2</v>
      </c>
      <c r="R17" s="156">
        <v>65000</v>
      </c>
      <c r="S17" s="167">
        <v>1</v>
      </c>
      <c r="T17" s="170">
        <v>74.760000000000005</v>
      </c>
      <c r="U17" s="156">
        <v>48.594000000000001</v>
      </c>
      <c r="W17" s="21" t="s">
        <v>36</v>
      </c>
      <c r="X17" s="168">
        <v>1.9999999999999999E-6</v>
      </c>
      <c r="Y17" s="168">
        <v>1.0612760456477899E-2</v>
      </c>
      <c r="Z17" s="168">
        <v>4.8417054548301397E-3</v>
      </c>
    </row>
    <row r="18" spans="1:26">
      <c r="A18" s="21">
        <v>378</v>
      </c>
      <c r="B18" s="21">
        <v>1433</v>
      </c>
      <c r="C18" s="21" t="s">
        <v>26</v>
      </c>
      <c r="D18" s="21" t="s">
        <v>51</v>
      </c>
      <c r="E18" s="21" t="s">
        <v>52</v>
      </c>
      <c r="F18" s="21" t="s">
        <v>49</v>
      </c>
      <c r="G18" s="21" t="s">
        <v>30</v>
      </c>
      <c r="H18" s="21" t="s">
        <v>30</v>
      </c>
      <c r="I18" s="21" t="s">
        <v>31</v>
      </c>
      <c r="J18" s="21" t="s">
        <v>32</v>
      </c>
      <c r="K18" s="21" t="s">
        <v>33</v>
      </c>
      <c r="L18" s="5" t="s">
        <v>34</v>
      </c>
      <c r="M18" s="156">
        <v>10.978</v>
      </c>
      <c r="N18" s="5" t="s">
        <v>53</v>
      </c>
      <c r="O18" s="168">
        <v>5.5E-2</v>
      </c>
      <c r="P18" s="168">
        <v>4.1709999999999997E-2</v>
      </c>
      <c r="R18" s="156">
        <v>1225784</v>
      </c>
      <c r="S18" s="167">
        <v>1</v>
      </c>
      <c r="T18" s="170">
        <v>120.4</v>
      </c>
      <c r="U18" s="156">
        <v>1475.8440000000001</v>
      </c>
      <c r="W18" s="21" t="s">
        <v>36</v>
      </c>
      <c r="X18" s="168">
        <v>3.8000000000000002E-5</v>
      </c>
      <c r="Y18" s="168">
        <v>0.32231917857993703</v>
      </c>
      <c r="Z18" s="168">
        <v>0.147046994184656</v>
      </c>
    </row>
    <row r="19" spans="1:26">
      <c r="A19" s="21">
        <v>378</v>
      </c>
      <c r="B19" s="21">
        <v>1433</v>
      </c>
      <c r="C19" s="21" t="s">
        <v>26</v>
      </c>
      <c r="D19" s="21" t="s">
        <v>54</v>
      </c>
      <c r="E19" s="21" t="s">
        <v>55</v>
      </c>
      <c r="F19" s="21" t="s">
        <v>45</v>
      </c>
      <c r="G19" s="21" t="s">
        <v>30</v>
      </c>
      <c r="H19" s="21" t="s">
        <v>30</v>
      </c>
      <c r="I19" s="21" t="s">
        <v>31</v>
      </c>
      <c r="J19" s="21" t="s">
        <v>32</v>
      </c>
      <c r="K19" s="21" t="s">
        <v>33</v>
      </c>
      <c r="L19" s="5" t="s">
        <v>34</v>
      </c>
      <c r="M19" s="156">
        <v>3.383</v>
      </c>
      <c r="N19" s="5" t="s">
        <v>56</v>
      </c>
      <c r="O19" s="168">
        <v>5.0000000000000001E-3</v>
      </c>
      <c r="P19" s="168">
        <v>1.712E-2</v>
      </c>
      <c r="R19" s="156">
        <v>247000</v>
      </c>
      <c r="S19" s="167">
        <v>1</v>
      </c>
      <c r="T19" s="170">
        <v>113.71</v>
      </c>
      <c r="U19" s="156">
        <v>280.86399999999998</v>
      </c>
      <c r="W19" s="21" t="s">
        <v>36</v>
      </c>
      <c r="X19" s="168">
        <v>7.9999999999999996E-6</v>
      </c>
      <c r="Y19" s="168">
        <v>6.1339654463927001E-2</v>
      </c>
      <c r="Z19" s="168">
        <v>2.7984099031851201E-2</v>
      </c>
    </row>
    <row r="20" spans="1:26">
      <c r="A20" s="5">
        <v>378</v>
      </c>
      <c r="B20" s="5">
        <v>1433</v>
      </c>
      <c r="C20" s="5" t="s">
        <v>26</v>
      </c>
      <c r="D20" s="5" t="s">
        <v>57</v>
      </c>
      <c r="E20" s="5" t="s">
        <v>58</v>
      </c>
      <c r="F20" s="21" t="s">
        <v>45</v>
      </c>
      <c r="G20" s="21" t="s">
        <v>30</v>
      </c>
      <c r="H20" s="21" t="s">
        <v>30</v>
      </c>
      <c r="I20" s="21" t="s">
        <v>31</v>
      </c>
      <c r="J20" s="5" t="s">
        <v>32</v>
      </c>
      <c r="K20" s="21" t="s">
        <v>33</v>
      </c>
      <c r="L20" s="5" t="s">
        <v>34</v>
      </c>
      <c r="M20" s="156">
        <v>2.8</v>
      </c>
      <c r="N20" s="5" t="s">
        <v>59</v>
      </c>
      <c r="O20" s="168">
        <v>1.0999999999999999E-2</v>
      </c>
      <c r="P20" s="168">
        <v>1.763E-2</v>
      </c>
      <c r="R20" s="156">
        <v>228626</v>
      </c>
      <c r="S20" s="167">
        <v>1</v>
      </c>
      <c r="T20" s="170">
        <v>105.04</v>
      </c>
      <c r="U20" s="156">
        <v>240.149</v>
      </c>
      <c r="W20" s="21" t="s">
        <v>36</v>
      </c>
      <c r="X20" s="168">
        <v>6.9999999999999999E-6</v>
      </c>
      <c r="Y20" s="168">
        <v>5.2447651189811401E-2</v>
      </c>
      <c r="Z20" s="168">
        <v>2.3927429616461299E-2</v>
      </c>
    </row>
    <row r="21" spans="1:26" s="45" customFormat="1">
      <c r="A21" s="45">
        <v>378</v>
      </c>
      <c r="B21" s="45">
        <v>1433</v>
      </c>
      <c r="C21" s="45" t="s">
        <v>26</v>
      </c>
      <c r="D21" s="45" t="s">
        <v>60</v>
      </c>
      <c r="E21" s="45" t="s">
        <v>61</v>
      </c>
      <c r="F21" s="45" t="s">
        <v>49</v>
      </c>
      <c r="G21" s="45" t="s">
        <v>30</v>
      </c>
      <c r="H21" s="45" t="s">
        <v>30</v>
      </c>
      <c r="I21" s="45" t="s">
        <v>31</v>
      </c>
      <c r="J21" s="45" t="s">
        <v>32</v>
      </c>
      <c r="K21" s="45" t="s">
        <v>33</v>
      </c>
      <c r="L21" s="31" t="s">
        <v>34</v>
      </c>
      <c r="M21" s="156">
        <v>4.141</v>
      </c>
      <c r="N21" s="45" t="s">
        <v>62</v>
      </c>
      <c r="O21" s="168">
        <v>0.01</v>
      </c>
      <c r="P21" s="168">
        <v>3.7170000000000002E-2</v>
      </c>
      <c r="R21" s="156">
        <v>155449</v>
      </c>
      <c r="S21" s="167">
        <v>1</v>
      </c>
      <c r="T21" s="170">
        <v>90.26</v>
      </c>
      <c r="U21" s="156">
        <v>140.30799999999999</v>
      </c>
      <c r="W21" s="45" t="s">
        <v>36</v>
      </c>
      <c r="X21" s="168">
        <v>3.9999999999999998E-6</v>
      </c>
      <c r="Y21" s="168">
        <v>3.06428372222835E-2</v>
      </c>
      <c r="Z21" s="168">
        <v>1.39797362560881E-2</v>
      </c>
    </row>
    <row r="22" spans="1:26">
      <c r="A22" s="5">
        <v>378</v>
      </c>
      <c r="B22" s="5">
        <v>1433</v>
      </c>
      <c r="C22" s="5" t="s">
        <v>26</v>
      </c>
      <c r="D22" s="5" t="s">
        <v>63</v>
      </c>
      <c r="E22" s="5" t="s">
        <v>64</v>
      </c>
      <c r="F22" s="5" t="s">
        <v>49</v>
      </c>
      <c r="G22" s="5" t="s">
        <v>30</v>
      </c>
      <c r="H22" s="5" t="s">
        <v>30</v>
      </c>
      <c r="I22" s="5" t="s">
        <v>31</v>
      </c>
      <c r="J22" s="5" t="s">
        <v>32</v>
      </c>
      <c r="K22" s="5" t="s">
        <v>33</v>
      </c>
      <c r="L22" s="21" t="s">
        <v>34</v>
      </c>
      <c r="M22" s="156">
        <v>6.0389999999999997</v>
      </c>
      <c r="N22" s="5" t="s">
        <v>65</v>
      </c>
      <c r="O22" s="168">
        <v>1.2999999999999999E-2</v>
      </c>
      <c r="P22" s="168">
        <v>3.7949999999999998E-2</v>
      </c>
      <c r="R22" s="156">
        <v>600000</v>
      </c>
      <c r="S22" s="167">
        <v>1</v>
      </c>
      <c r="T22" s="170">
        <v>87.06</v>
      </c>
      <c r="U22" s="156">
        <v>522.36</v>
      </c>
      <c r="W22" s="5" t="s">
        <v>36</v>
      </c>
      <c r="X22" s="168">
        <v>1.5E-5</v>
      </c>
      <c r="Y22" s="168">
        <v>0.114081605795896</v>
      </c>
      <c r="Z22" s="168">
        <v>5.2045792924745302E-2</v>
      </c>
    </row>
    <row r="23" spans="1:26">
      <c r="A23" s="5">
        <v>378</v>
      </c>
      <c r="B23" s="5">
        <v>1433</v>
      </c>
      <c r="C23" s="5" t="s">
        <v>26</v>
      </c>
      <c r="D23" s="5" t="s">
        <v>69</v>
      </c>
      <c r="E23" s="5" t="s">
        <v>70</v>
      </c>
      <c r="F23" s="5" t="s">
        <v>29</v>
      </c>
      <c r="G23" s="5" t="s">
        <v>30</v>
      </c>
      <c r="H23" s="5" t="s">
        <v>30</v>
      </c>
      <c r="I23" s="5" t="s">
        <v>31</v>
      </c>
      <c r="J23" s="5" t="s">
        <v>32</v>
      </c>
      <c r="K23" s="5" t="s">
        <v>33</v>
      </c>
      <c r="L23" s="21" t="s">
        <v>34</v>
      </c>
      <c r="M23" s="156">
        <v>0.59199999999999997</v>
      </c>
      <c r="N23" s="5" t="s">
        <v>71</v>
      </c>
      <c r="O23" s="168">
        <v>0</v>
      </c>
      <c r="P23" s="168">
        <v>3.884E-2</v>
      </c>
      <c r="R23" s="156">
        <v>40000</v>
      </c>
      <c r="S23" s="167">
        <v>1</v>
      </c>
      <c r="T23" s="170">
        <v>97.77</v>
      </c>
      <c r="U23" s="156">
        <v>39.107999999999997</v>
      </c>
      <c r="W23" s="5" t="s">
        <v>36</v>
      </c>
      <c r="X23" s="168">
        <v>1.9999999999999999E-6</v>
      </c>
      <c r="Y23" s="168">
        <v>8.5410510748639094E-3</v>
      </c>
      <c r="Z23" s="168">
        <v>3.89655959434287E-3</v>
      </c>
    </row>
    <row r="24" spans="1:26">
      <c r="L24" s="21"/>
    </row>
    <row r="25" spans="1:26">
      <c r="L25" s="21"/>
    </row>
    <row r="26" spans="1:26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F25" sqref="F25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75</v>
      </c>
      <c r="N1" s="22" t="s">
        <v>76</v>
      </c>
      <c r="O1" s="22" t="s">
        <v>9</v>
      </c>
      <c r="P1" s="22" t="s">
        <v>10</v>
      </c>
      <c r="Q1" s="22" t="s">
        <v>77</v>
      </c>
      <c r="R1" s="22" t="s">
        <v>11</v>
      </c>
      <c r="S1" s="22" t="s">
        <v>12</v>
      </c>
      <c r="T1" s="22" t="s">
        <v>78</v>
      </c>
      <c r="U1" s="22" t="s">
        <v>13</v>
      </c>
      <c r="V1" s="22" t="s">
        <v>14</v>
      </c>
      <c r="W1" s="22" t="s">
        <v>15</v>
      </c>
      <c r="X1" s="22" t="s">
        <v>79</v>
      </c>
      <c r="Y1" s="22" t="s">
        <v>80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81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26"/>
  <sheetViews>
    <sheetView rightToLeft="1" topLeftCell="G91" workbookViewId="0">
      <selection activeCell="S1" sqref="S1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82</v>
      </c>
      <c r="M1" s="22" t="s">
        <v>8</v>
      </c>
      <c r="N1" s="22" t="s">
        <v>75</v>
      </c>
      <c r="O1" s="22" t="s">
        <v>76</v>
      </c>
      <c r="P1" s="22" t="s">
        <v>9</v>
      </c>
      <c r="Q1" s="22" t="s">
        <v>10</v>
      </c>
      <c r="R1" s="22" t="s">
        <v>77</v>
      </c>
      <c r="S1" s="22" t="s">
        <v>11</v>
      </c>
      <c r="T1" s="22" t="s">
        <v>12</v>
      </c>
      <c r="U1" s="22" t="s">
        <v>13</v>
      </c>
      <c r="V1" s="165" t="s">
        <v>14</v>
      </c>
      <c r="W1" s="165" t="s">
        <v>15</v>
      </c>
      <c r="X1" s="22" t="s">
        <v>79</v>
      </c>
      <c r="Y1" s="22" t="s">
        <v>80</v>
      </c>
      <c r="Z1" s="22" t="s">
        <v>17</v>
      </c>
      <c r="AA1" s="163" t="s">
        <v>18</v>
      </c>
      <c r="AB1" s="169" t="s">
        <v>19</v>
      </c>
      <c r="AC1" s="22" t="s">
        <v>16</v>
      </c>
      <c r="AD1" s="22" t="s">
        <v>20</v>
      </c>
      <c r="AE1" s="22" t="s">
        <v>21</v>
      </c>
      <c r="AF1" s="22" t="s">
        <v>81</v>
      </c>
      <c r="AG1" s="22" t="s">
        <v>22</v>
      </c>
      <c r="AH1" s="165" t="s">
        <v>23</v>
      </c>
      <c r="AI1" s="165" t="s">
        <v>24</v>
      </c>
      <c r="AJ1" s="165" t="s">
        <v>25</v>
      </c>
    </row>
    <row r="2" spans="1:36">
      <c r="A2" s="3">
        <v>378</v>
      </c>
      <c r="B2" s="23">
        <v>378</v>
      </c>
      <c r="C2" s="23" t="s">
        <v>83</v>
      </c>
      <c r="D2" s="23" t="s">
        <v>84</v>
      </c>
      <c r="E2" s="21" t="s">
        <v>85</v>
      </c>
      <c r="F2" s="23" t="s">
        <v>86</v>
      </c>
      <c r="G2" s="23" t="s">
        <v>87</v>
      </c>
      <c r="H2" s="21" t="s">
        <v>88</v>
      </c>
      <c r="I2" s="40" t="s">
        <v>89</v>
      </c>
      <c r="J2" s="21" t="s">
        <v>30</v>
      </c>
      <c r="K2" s="21" t="s">
        <v>90</v>
      </c>
      <c r="L2" s="23" t="s">
        <v>91</v>
      </c>
      <c r="M2" s="21" t="s">
        <v>31</v>
      </c>
      <c r="N2" s="23" t="s">
        <v>92</v>
      </c>
      <c r="O2" s="23" t="s">
        <v>93</v>
      </c>
      <c r="P2" s="23" t="s">
        <v>94</v>
      </c>
      <c r="Q2" s="23" t="s">
        <v>95</v>
      </c>
      <c r="R2" s="23" t="s">
        <v>96</v>
      </c>
      <c r="S2" s="21" t="s">
        <v>34</v>
      </c>
      <c r="T2" s="157">
        <v>4.9770000000000003</v>
      </c>
      <c r="U2" s="23" t="s">
        <v>97</v>
      </c>
      <c r="V2" s="172">
        <v>4.7899999999999998E-2</v>
      </c>
      <c r="W2" s="172">
        <v>3.2750000000000001E-2</v>
      </c>
      <c r="X2" s="21" t="s">
        <v>98</v>
      </c>
      <c r="Y2" s="31" t="s">
        <v>93</v>
      </c>
      <c r="Z2" s="157">
        <v>999000</v>
      </c>
      <c r="AA2" s="171">
        <v>1</v>
      </c>
      <c r="AB2" s="173">
        <v>113.42</v>
      </c>
      <c r="AC2" s="23"/>
      <c r="AD2" s="157">
        <v>1133.066</v>
      </c>
      <c r="AE2" s="23"/>
      <c r="AF2" s="40"/>
      <c r="AG2" s="21" t="s">
        <v>36</v>
      </c>
      <c r="AH2" s="166">
        <v>1.665E-3</v>
      </c>
      <c r="AI2" s="166">
        <v>1.0363953744676E-2</v>
      </c>
      <c r="AJ2" s="166">
        <v>1.6153887702808701E-3</v>
      </c>
    </row>
    <row r="3" spans="1:36">
      <c r="A3" s="23">
        <v>378</v>
      </c>
      <c r="B3" s="23">
        <v>378</v>
      </c>
      <c r="C3" s="23" t="s">
        <v>99</v>
      </c>
      <c r="D3" s="23" t="s">
        <v>100</v>
      </c>
      <c r="E3" s="21" t="s">
        <v>85</v>
      </c>
      <c r="F3" s="23" t="s">
        <v>101</v>
      </c>
      <c r="G3" s="23" t="s">
        <v>102</v>
      </c>
      <c r="H3" s="21" t="s">
        <v>88</v>
      </c>
      <c r="I3" s="24" t="s">
        <v>89</v>
      </c>
      <c r="J3" s="21" t="s">
        <v>30</v>
      </c>
      <c r="K3" s="21" t="s">
        <v>30</v>
      </c>
      <c r="L3" s="23" t="s">
        <v>91</v>
      </c>
      <c r="M3" s="21" t="s">
        <v>31</v>
      </c>
      <c r="N3" s="23" t="s">
        <v>103</v>
      </c>
      <c r="O3" s="23" t="s">
        <v>93</v>
      </c>
      <c r="P3" s="23" t="s">
        <v>104</v>
      </c>
      <c r="Q3" s="23" t="s">
        <v>105</v>
      </c>
      <c r="R3" s="23" t="s">
        <v>96</v>
      </c>
      <c r="S3" s="21" t="s">
        <v>34</v>
      </c>
      <c r="T3" s="157">
        <v>5.1340000000000003</v>
      </c>
      <c r="U3" s="23" t="s">
        <v>106</v>
      </c>
      <c r="V3" s="172">
        <v>5.1499999999999997E-2</v>
      </c>
      <c r="W3" s="172">
        <v>3.3709999999999997E-2</v>
      </c>
      <c r="X3" s="21" t="s">
        <v>98</v>
      </c>
      <c r="Y3" s="21" t="s">
        <v>93</v>
      </c>
      <c r="Z3" s="157">
        <v>0.64</v>
      </c>
      <c r="AA3" s="171">
        <v>1</v>
      </c>
      <c r="AB3" s="173">
        <v>156.16999999999999</v>
      </c>
      <c r="AC3" s="23"/>
      <c r="AD3" s="157">
        <v>1E-3</v>
      </c>
      <c r="AE3" s="23"/>
      <c r="AG3" s="21" t="s">
        <v>36</v>
      </c>
      <c r="AH3" s="166">
        <v>0</v>
      </c>
      <c r="AI3" s="166">
        <v>9.1421410833852208E-9</v>
      </c>
      <c r="AJ3" s="166">
        <v>1.4249496289010601E-9</v>
      </c>
    </row>
    <row r="4" spans="1:36">
      <c r="A4" s="23">
        <v>378</v>
      </c>
      <c r="B4" s="23">
        <v>378</v>
      </c>
      <c r="C4" s="23" t="s">
        <v>107</v>
      </c>
      <c r="D4" s="23" t="s">
        <v>108</v>
      </c>
      <c r="E4" s="21" t="s">
        <v>85</v>
      </c>
      <c r="F4" s="23" t="s">
        <v>109</v>
      </c>
      <c r="G4" s="23" t="s">
        <v>110</v>
      </c>
      <c r="H4" s="21" t="s">
        <v>88</v>
      </c>
      <c r="I4" s="24" t="s">
        <v>111</v>
      </c>
      <c r="J4" s="21" t="s">
        <v>30</v>
      </c>
      <c r="K4" s="21" t="s">
        <v>30</v>
      </c>
      <c r="L4" s="23" t="s">
        <v>91</v>
      </c>
      <c r="M4" s="21" t="s">
        <v>31</v>
      </c>
      <c r="N4" s="23" t="s">
        <v>112</v>
      </c>
      <c r="O4" s="23" t="s">
        <v>93</v>
      </c>
      <c r="P4" s="23" t="s">
        <v>94</v>
      </c>
      <c r="Q4" s="23" t="s">
        <v>95</v>
      </c>
      <c r="R4" s="23" t="s">
        <v>96</v>
      </c>
      <c r="S4" s="21" t="s">
        <v>34</v>
      </c>
      <c r="T4" s="157">
        <v>5.7190000000000003</v>
      </c>
      <c r="U4" s="23" t="s">
        <v>113</v>
      </c>
      <c r="V4" s="172">
        <v>5.1299999999999998E-2</v>
      </c>
      <c r="W4" s="172">
        <v>4.5629999999999997E-2</v>
      </c>
      <c r="X4" s="21" t="s">
        <v>98</v>
      </c>
      <c r="Y4" s="21" t="s">
        <v>93</v>
      </c>
      <c r="Z4" s="157">
        <v>1650000</v>
      </c>
      <c r="AA4" s="171">
        <v>1</v>
      </c>
      <c r="AB4" s="173">
        <v>104.92</v>
      </c>
      <c r="AC4" s="23"/>
      <c r="AD4" s="157">
        <v>1731.18</v>
      </c>
      <c r="AE4" s="23"/>
      <c r="AG4" s="21" t="s">
        <v>36</v>
      </c>
      <c r="AH4" s="166">
        <v>4.8440000000000002E-3</v>
      </c>
      <c r="AI4" s="166">
        <v>1.58347992179344E-2</v>
      </c>
      <c r="AJ4" s="166">
        <v>2.4681079698414998E-3</v>
      </c>
    </row>
    <row r="5" spans="1:36">
      <c r="A5" s="23">
        <v>378</v>
      </c>
      <c r="B5" s="23">
        <v>378</v>
      </c>
      <c r="C5" s="23" t="s">
        <v>114</v>
      </c>
      <c r="D5" s="23" t="s">
        <v>115</v>
      </c>
      <c r="E5" s="21" t="s">
        <v>85</v>
      </c>
      <c r="F5" s="23" t="s">
        <v>116</v>
      </c>
      <c r="G5" s="23" t="s">
        <v>117</v>
      </c>
      <c r="H5" s="21" t="s">
        <v>88</v>
      </c>
      <c r="I5" s="24" t="s">
        <v>89</v>
      </c>
      <c r="J5" s="21" t="s">
        <v>30</v>
      </c>
      <c r="K5" s="21" t="s">
        <v>30</v>
      </c>
      <c r="L5" s="23" t="s">
        <v>91</v>
      </c>
      <c r="M5" s="21" t="s">
        <v>31</v>
      </c>
      <c r="N5" s="23" t="s">
        <v>118</v>
      </c>
      <c r="O5" s="23" t="s">
        <v>93</v>
      </c>
      <c r="P5" s="23" t="s">
        <v>119</v>
      </c>
      <c r="Q5" s="23" t="s">
        <v>105</v>
      </c>
      <c r="R5" s="23" t="s">
        <v>96</v>
      </c>
      <c r="S5" s="21" t="s">
        <v>34</v>
      </c>
      <c r="T5" s="157">
        <v>1.5149999999999999</v>
      </c>
      <c r="U5" s="23" t="s">
        <v>120</v>
      </c>
      <c r="V5" s="172">
        <v>2.3400000000000001E-2</v>
      </c>
      <c r="W5" s="172">
        <v>2.6200000000000001E-2</v>
      </c>
      <c r="X5" s="21" t="s">
        <v>98</v>
      </c>
      <c r="Y5" s="21" t="s">
        <v>93</v>
      </c>
      <c r="Z5" s="157">
        <v>0.01</v>
      </c>
      <c r="AA5" s="171">
        <v>1</v>
      </c>
      <c r="AB5" s="173">
        <v>119.52</v>
      </c>
      <c r="AC5" s="23"/>
      <c r="AD5" s="157">
        <v>0</v>
      </c>
      <c r="AE5" s="23"/>
      <c r="AG5" s="21" t="s">
        <v>36</v>
      </c>
      <c r="AH5" s="166">
        <v>0</v>
      </c>
      <c r="AI5" s="166">
        <v>1.09322843524505E-10</v>
      </c>
      <c r="AJ5" s="166">
        <v>1.7039722302444297E-11</v>
      </c>
    </row>
    <row r="6" spans="1:36">
      <c r="A6" s="23">
        <v>378</v>
      </c>
      <c r="B6" s="23">
        <v>378</v>
      </c>
      <c r="C6" s="23" t="s">
        <v>121</v>
      </c>
      <c r="D6" s="23" t="s">
        <v>122</v>
      </c>
      <c r="E6" s="21" t="s">
        <v>85</v>
      </c>
      <c r="F6" s="23" t="s">
        <v>123</v>
      </c>
      <c r="G6" s="23" t="s">
        <v>124</v>
      </c>
      <c r="H6" s="21" t="s">
        <v>88</v>
      </c>
      <c r="I6" s="24" t="s">
        <v>111</v>
      </c>
      <c r="J6" s="21" t="s">
        <v>30</v>
      </c>
      <c r="K6" s="21" t="s">
        <v>30</v>
      </c>
      <c r="L6" s="23" t="s">
        <v>91</v>
      </c>
      <c r="M6" s="21" t="s">
        <v>31</v>
      </c>
      <c r="N6" s="23" t="s">
        <v>118</v>
      </c>
      <c r="O6" s="23" t="s">
        <v>93</v>
      </c>
      <c r="P6" s="23" t="s">
        <v>104</v>
      </c>
      <c r="Q6" s="23" t="s">
        <v>105</v>
      </c>
      <c r="R6" s="23" t="s">
        <v>96</v>
      </c>
      <c r="S6" s="21" t="s">
        <v>34</v>
      </c>
      <c r="T6" s="157">
        <v>3.2090000000000001</v>
      </c>
      <c r="U6" s="23" t="s">
        <v>125</v>
      </c>
      <c r="V6" s="172">
        <v>2.41E-2</v>
      </c>
      <c r="W6" s="172">
        <v>4.478E-2</v>
      </c>
      <c r="X6" s="21" t="s">
        <v>98</v>
      </c>
      <c r="Y6" s="21" t="s">
        <v>93</v>
      </c>
      <c r="Z6" s="154">
        <v>0.48</v>
      </c>
      <c r="AA6" s="164">
        <v>1</v>
      </c>
      <c r="AB6" s="174">
        <v>95.65</v>
      </c>
      <c r="AC6" s="23"/>
      <c r="AD6" s="154">
        <v>0</v>
      </c>
      <c r="AG6" s="3" t="s">
        <v>36</v>
      </c>
      <c r="AH6" s="166">
        <v>0</v>
      </c>
      <c r="AI6" s="166">
        <v>4.1994899530597906E-9</v>
      </c>
      <c r="AJ6" s="166">
        <v>6.5455800732080396E-10</v>
      </c>
    </row>
    <row r="7" spans="1:36">
      <c r="A7" s="23">
        <v>378</v>
      </c>
      <c r="B7" s="23">
        <v>378</v>
      </c>
      <c r="C7" s="23" t="s">
        <v>126</v>
      </c>
      <c r="D7" s="23" t="s">
        <v>127</v>
      </c>
      <c r="E7" s="21" t="s">
        <v>85</v>
      </c>
      <c r="F7" s="23" t="s">
        <v>128</v>
      </c>
      <c r="G7" s="23" t="s">
        <v>129</v>
      </c>
      <c r="H7" s="21" t="s">
        <v>88</v>
      </c>
      <c r="I7" s="24" t="s">
        <v>111</v>
      </c>
      <c r="J7" s="21" t="s">
        <v>30</v>
      </c>
      <c r="K7" s="21" t="s">
        <v>30</v>
      </c>
      <c r="L7" s="23" t="s">
        <v>91</v>
      </c>
      <c r="M7" s="21" t="s">
        <v>31</v>
      </c>
      <c r="N7" s="23" t="s">
        <v>130</v>
      </c>
      <c r="O7" s="23" t="s">
        <v>93</v>
      </c>
      <c r="P7" s="23" t="s">
        <v>131</v>
      </c>
      <c r="Q7" s="23" t="s">
        <v>105</v>
      </c>
      <c r="R7" s="23" t="s">
        <v>96</v>
      </c>
      <c r="S7" s="21" t="s">
        <v>34</v>
      </c>
      <c r="T7" s="157">
        <v>2.3180000000000001</v>
      </c>
      <c r="U7" s="23" t="s">
        <v>132</v>
      </c>
      <c r="V7" s="172">
        <v>0.04</v>
      </c>
      <c r="W7" s="172">
        <v>4.5150000000000003E-2</v>
      </c>
      <c r="X7" s="21" t="s">
        <v>98</v>
      </c>
      <c r="Y7" s="21" t="s">
        <v>93</v>
      </c>
      <c r="Z7" s="154">
        <v>1708500.48</v>
      </c>
      <c r="AA7" s="164">
        <v>1</v>
      </c>
      <c r="AB7" s="174">
        <v>100.82</v>
      </c>
      <c r="AC7" s="23"/>
      <c r="AD7" s="154">
        <v>1722.51</v>
      </c>
      <c r="AG7" s="3" t="s">
        <v>36</v>
      </c>
      <c r="AH7" s="166">
        <v>2.9420000000000002E-3</v>
      </c>
      <c r="AI7" s="166">
        <v>1.5755497934052998E-2</v>
      </c>
      <c r="AJ7" s="166">
        <v>2.4557475901440598E-3</v>
      </c>
    </row>
    <row r="8" spans="1:36">
      <c r="A8" s="23">
        <v>378</v>
      </c>
      <c r="B8" s="23">
        <v>378</v>
      </c>
      <c r="C8" s="23" t="s">
        <v>126</v>
      </c>
      <c r="D8" s="23" t="s">
        <v>127</v>
      </c>
      <c r="E8" s="21" t="s">
        <v>85</v>
      </c>
      <c r="F8" s="23" t="s">
        <v>133</v>
      </c>
      <c r="G8" s="23" t="s">
        <v>134</v>
      </c>
      <c r="H8" s="21" t="s">
        <v>88</v>
      </c>
      <c r="I8" s="24" t="s">
        <v>111</v>
      </c>
      <c r="J8" s="21" t="s">
        <v>30</v>
      </c>
      <c r="K8" s="21" t="s">
        <v>30</v>
      </c>
      <c r="L8" s="23" t="s">
        <v>91</v>
      </c>
      <c r="M8" s="21" t="s">
        <v>31</v>
      </c>
      <c r="N8" s="23" t="s">
        <v>130</v>
      </c>
      <c r="O8" s="23" t="s">
        <v>93</v>
      </c>
      <c r="P8" s="23" t="s">
        <v>131</v>
      </c>
      <c r="Q8" s="23" t="s">
        <v>105</v>
      </c>
      <c r="R8" s="23" t="s">
        <v>96</v>
      </c>
      <c r="S8" s="21" t="s">
        <v>34</v>
      </c>
      <c r="T8" s="157">
        <v>4.8570000000000002</v>
      </c>
      <c r="U8" s="23" t="s">
        <v>135</v>
      </c>
      <c r="V8" s="172">
        <v>2.07E-2</v>
      </c>
      <c r="W8" s="172">
        <v>4.6010000000000002E-2</v>
      </c>
      <c r="X8" s="21" t="s">
        <v>98</v>
      </c>
      <c r="Y8" s="21" t="s">
        <v>93</v>
      </c>
      <c r="Z8" s="157">
        <v>1453254.4</v>
      </c>
      <c r="AA8" s="171">
        <v>1</v>
      </c>
      <c r="AB8" s="173">
        <v>88.72</v>
      </c>
      <c r="AC8" s="23"/>
      <c r="AD8" s="157">
        <v>1289.327</v>
      </c>
      <c r="AE8" s="23"/>
      <c r="AG8" s="21" t="s">
        <v>36</v>
      </c>
      <c r="AH8" s="166">
        <v>2.2030000000000001E-3</v>
      </c>
      <c r="AI8" s="166">
        <v>1.17932502570348E-2</v>
      </c>
      <c r="AJ8" s="166">
        <v>1.8381676047244399E-3</v>
      </c>
    </row>
    <row r="9" spans="1:36">
      <c r="A9" s="23">
        <v>378</v>
      </c>
      <c r="B9" s="23">
        <v>378</v>
      </c>
      <c r="C9" s="23" t="s">
        <v>136</v>
      </c>
      <c r="D9" s="23" t="s">
        <v>137</v>
      </c>
      <c r="E9" s="21" t="s">
        <v>85</v>
      </c>
      <c r="F9" s="23" t="s">
        <v>138</v>
      </c>
      <c r="G9" s="23" t="s">
        <v>139</v>
      </c>
      <c r="H9" s="21" t="s">
        <v>88</v>
      </c>
      <c r="I9" s="24" t="s">
        <v>111</v>
      </c>
      <c r="J9" s="21" t="s">
        <v>30</v>
      </c>
      <c r="K9" s="21" t="s">
        <v>30</v>
      </c>
      <c r="L9" s="23" t="s">
        <v>91</v>
      </c>
      <c r="M9" s="21" t="s">
        <v>31</v>
      </c>
      <c r="N9" s="23" t="s">
        <v>140</v>
      </c>
      <c r="O9" s="23" t="s">
        <v>93</v>
      </c>
      <c r="P9" s="23" t="s">
        <v>141</v>
      </c>
      <c r="Q9" s="23" t="s">
        <v>105</v>
      </c>
      <c r="R9" s="23" t="s">
        <v>96</v>
      </c>
      <c r="S9" s="21" t="s">
        <v>34</v>
      </c>
      <c r="T9" s="157">
        <v>5.2880000000000003</v>
      </c>
      <c r="U9" s="23" t="s">
        <v>142</v>
      </c>
      <c r="V9" s="172">
        <v>0.05</v>
      </c>
      <c r="W9" s="172">
        <v>4.7E-2</v>
      </c>
      <c r="X9" s="21" t="s">
        <v>98</v>
      </c>
      <c r="Y9" s="21" t="s">
        <v>93</v>
      </c>
      <c r="Z9" s="157">
        <v>1650000</v>
      </c>
      <c r="AA9" s="171">
        <v>1</v>
      </c>
      <c r="AB9" s="173">
        <v>103.52</v>
      </c>
      <c r="AC9" s="23"/>
      <c r="AD9" s="157">
        <v>1708.08</v>
      </c>
      <c r="AE9" s="23"/>
      <c r="AG9" s="21" t="s">
        <v>36</v>
      </c>
      <c r="AH9" s="166">
        <v>3.5200000000000001E-3</v>
      </c>
      <c r="AI9" s="166">
        <v>1.5623507577588401E-2</v>
      </c>
      <c r="AJ9" s="166">
        <v>2.4351747716163902E-3</v>
      </c>
    </row>
    <row r="10" spans="1:36">
      <c r="A10" s="23">
        <v>378</v>
      </c>
      <c r="B10" s="23">
        <v>378</v>
      </c>
      <c r="C10" s="23" t="s">
        <v>143</v>
      </c>
      <c r="D10" s="23" t="s">
        <v>144</v>
      </c>
      <c r="E10" s="21" t="s">
        <v>85</v>
      </c>
      <c r="F10" s="23" t="s">
        <v>145</v>
      </c>
      <c r="G10" s="23" t="s">
        <v>146</v>
      </c>
      <c r="H10" s="21" t="s">
        <v>88</v>
      </c>
      <c r="I10" s="24" t="s">
        <v>111</v>
      </c>
      <c r="J10" s="21" t="s">
        <v>30</v>
      </c>
      <c r="K10" s="21" t="s">
        <v>30</v>
      </c>
      <c r="L10" s="23" t="s">
        <v>91</v>
      </c>
      <c r="M10" s="21" t="s">
        <v>31</v>
      </c>
      <c r="N10" s="23" t="s">
        <v>140</v>
      </c>
      <c r="O10" s="23" t="s">
        <v>93</v>
      </c>
      <c r="P10" s="23" t="s">
        <v>141</v>
      </c>
      <c r="Q10" s="23" t="s">
        <v>105</v>
      </c>
      <c r="R10" s="23" t="s">
        <v>96</v>
      </c>
      <c r="S10" s="21" t="s">
        <v>34</v>
      </c>
      <c r="T10" s="157">
        <v>2.2010000000000001</v>
      </c>
      <c r="U10" s="23" t="s">
        <v>147</v>
      </c>
      <c r="V10" s="172">
        <v>2.0500000000000001E-2</v>
      </c>
      <c r="W10" s="172">
        <v>4.6739999999999997E-2</v>
      </c>
      <c r="X10" s="21" t="s">
        <v>98</v>
      </c>
      <c r="Y10" s="21" t="s">
        <v>93</v>
      </c>
      <c r="Z10" s="157">
        <v>1181818.43</v>
      </c>
      <c r="AA10" s="171">
        <v>1</v>
      </c>
      <c r="AB10" s="173">
        <v>95.33</v>
      </c>
      <c r="AC10" s="23"/>
      <c r="AD10" s="157">
        <v>1126.6279999999999</v>
      </c>
      <c r="AE10" s="23"/>
      <c r="AG10" s="21" t="s">
        <v>36</v>
      </c>
      <c r="AH10" s="166">
        <v>1.356E-3</v>
      </c>
      <c r="AI10" s="166">
        <v>1.03050638312988E-2</v>
      </c>
      <c r="AJ10" s="166">
        <v>1.60620983074718E-3</v>
      </c>
    </row>
    <row r="11" spans="1:36">
      <c r="A11" s="23">
        <v>378</v>
      </c>
      <c r="B11" s="23">
        <v>378</v>
      </c>
      <c r="C11" s="23" t="s">
        <v>148</v>
      </c>
      <c r="D11" s="23" t="s">
        <v>149</v>
      </c>
      <c r="E11" s="21" t="s">
        <v>85</v>
      </c>
      <c r="F11" s="23" t="s">
        <v>150</v>
      </c>
      <c r="G11" s="23" t="s">
        <v>151</v>
      </c>
      <c r="H11" s="21" t="s">
        <v>88</v>
      </c>
      <c r="I11" s="24" t="s">
        <v>111</v>
      </c>
      <c r="J11" s="21" t="s">
        <v>30</v>
      </c>
      <c r="K11" s="21" t="s">
        <v>30</v>
      </c>
      <c r="L11" s="23" t="s">
        <v>91</v>
      </c>
      <c r="M11" s="21" t="s">
        <v>31</v>
      </c>
      <c r="N11" s="23" t="s">
        <v>130</v>
      </c>
      <c r="O11" s="23" t="s">
        <v>93</v>
      </c>
      <c r="P11" s="23" t="s">
        <v>119</v>
      </c>
      <c r="Q11" s="23" t="s">
        <v>105</v>
      </c>
      <c r="R11" s="23" t="s">
        <v>96</v>
      </c>
      <c r="S11" s="21" t="s">
        <v>34</v>
      </c>
      <c r="T11" s="157">
        <v>5.5049999999999999</v>
      </c>
      <c r="U11" s="23" t="s">
        <v>152</v>
      </c>
      <c r="V11" s="172">
        <v>5.3100000000000001E-2</v>
      </c>
      <c r="W11" s="172">
        <v>4.4269999999999997E-2</v>
      </c>
      <c r="X11" s="21" t="s">
        <v>98</v>
      </c>
      <c r="Y11" s="21" t="s">
        <v>93</v>
      </c>
      <c r="Z11" s="157">
        <v>486000</v>
      </c>
      <c r="AA11" s="171">
        <v>1</v>
      </c>
      <c r="AB11" s="173">
        <v>107.51</v>
      </c>
      <c r="AC11" s="23"/>
      <c r="AD11" s="157">
        <v>522.49900000000002</v>
      </c>
      <c r="AE11" s="23"/>
      <c r="AG11" s="21" t="s">
        <v>36</v>
      </c>
      <c r="AH11" s="166">
        <v>1.5269999999999999E-3</v>
      </c>
      <c r="AI11" s="166">
        <v>4.77920286894016E-3</v>
      </c>
      <c r="AJ11" s="166">
        <v>7.4491558294979496E-4</v>
      </c>
    </row>
    <row r="12" spans="1:36">
      <c r="A12" s="23">
        <v>378</v>
      </c>
      <c r="B12" s="23">
        <v>378</v>
      </c>
      <c r="C12" s="23" t="s">
        <v>114</v>
      </c>
      <c r="D12" s="23" t="s">
        <v>115</v>
      </c>
      <c r="E12" s="21" t="s">
        <v>85</v>
      </c>
      <c r="F12" s="23" t="s">
        <v>153</v>
      </c>
      <c r="G12" s="23" t="s">
        <v>154</v>
      </c>
      <c r="H12" s="21" t="s">
        <v>88</v>
      </c>
      <c r="I12" s="24" t="s">
        <v>89</v>
      </c>
      <c r="J12" s="21" t="s">
        <v>30</v>
      </c>
      <c r="K12" s="21" t="s">
        <v>30</v>
      </c>
      <c r="L12" s="23" t="s">
        <v>91</v>
      </c>
      <c r="M12" s="21" t="s">
        <v>31</v>
      </c>
      <c r="N12" s="23" t="s">
        <v>118</v>
      </c>
      <c r="O12" s="23" t="s">
        <v>93</v>
      </c>
      <c r="P12" s="23" t="s">
        <v>119</v>
      </c>
      <c r="Q12" s="23" t="s">
        <v>105</v>
      </c>
      <c r="R12" s="23" t="s">
        <v>96</v>
      </c>
      <c r="S12" s="21" t="s">
        <v>34</v>
      </c>
      <c r="T12" s="157">
        <v>4.6390000000000002</v>
      </c>
      <c r="U12" s="23" t="s">
        <v>155</v>
      </c>
      <c r="V12" s="172">
        <v>6.4999999999999997E-3</v>
      </c>
      <c r="W12" s="172">
        <v>2.487E-2</v>
      </c>
      <c r="X12" s="21" t="s">
        <v>98</v>
      </c>
      <c r="Y12" s="21" t="s">
        <v>93</v>
      </c>
      <c r="Z12" s="157">
        <v>1250996.08</v>
      </c>
      <c r="AA12" s="171">
        <v>1</v>
      </c>
      <c r="AB12" s="173">
        <v>107.91</v>
      </c>
      <c r="AC12" s="23"/>
      <c r="AD12" s="157">
        <v>1349.95</v>
      </c>
      <c r="AE12" s="23"/>
      <c r="AG12" s="21" t="s">
        <v>36</v>
      </c>
      <c r="AH12" s="166">
        <v>6.0099999999999997E-4</v>
      </c>
      <c r="AI12" s="166">
        <v>1.23477542165382E-2</v>
      </c>
      <c r="AJ12" s="166">
        <v>1.92459595932011E-3</v>
      </c>
    </row>
    <row r="13" spans="1:36">
      <c r="A13" s="23">
        <v>378</v>
      </c>
      <c r="B13" s="23">
        <v>378</v>
      </c>
      <c r="C13" s="23" t="s">
        <v>114</v>
      </c>
      <c r="D13" s="23" t="s">
        <v>115</v>
      </c>
      <c r="E13" s="21" t="s">
        <v>85</v>
      </c>
      <c r="F13" s="23" t="s">
        <v>156</v>
      </c>
      <c r="G13" s="23" t="s">
        <v>157</v>
      </c>
      <c r="H13" s="21" t="s">
        <v>88</v>
      </c>
      <c r="I13" s="24" t="s">
        <v>89</v>
      </c>
      <c r="J13" s="21" t="s">
        <v>30</v>
      </c>
      <c r="K13" s="21" t="s">
        <v>30</v>
      </c>
      <c r="L13" s="23" t="s">
        <v>91</v>
      </c>
      <c r="M13" s="21" t="s">
        <v>31</v>
      </c>
      <c r="N13" s="23" t="s">
        <v>118</v>
      </c>
      <c r="O13" s="23" t="s">
        <v>93</v>
      </c>
      <c r="P13" s="23" t="s">
        <v>119</v>
      </c>
      <c r="Q13" s="23" t="s">
        <v>105</v>
      </c>
      <c r="R13" s="23" t="s">
        <v>96</v>
      </c>
      <c r="S13" s="21" t="s">
        <v>34</v>
      </c>
      <c r="T13" s="157">
        <v>6.8630000000000004</v>
      </c>
      <c r="U13" s="23" t="s">
        <v>158</v>
      </c>
      <c r="V13" s="172">
        <v>3.5999999999999997E-2</v>
      </c>
      <c r="W13" s="172">
        <v>2.5940000000000001E-2</v>
      </c>
      <c r="X13" s="21" t="s">
        <v>98</v>
      </c>
      <c r="Y13" s="21" t="s">
        <v>93</v>
      </c>
      <c r="Z13" s="157">
        <v>2300000</v>
      </c>
      <c r="AA13" s="171">
        <v>1</v>
      </c>
      <c r="AB13" s="173">
        <v>110.2</v>
      </c>
      <c r="AC13" s="23"/>
      <c r="AD13" s="157">
        <v>2534.6</v>
      </c>
      <c r="AE13" s="23"/>
      <c r="AG13" s="21" t="s">
        <v>36</v>
      </c>
      <c r="AH13" s="166">
        <v>2.6280000000000001E-3</v>
      </c>
      <c r="AI13" s="166">
        <v>2.31835407628187E-2</v>
      </c>
      <c r="AJ13" s="166">
        <v>3.6135274554698299E-3</v>
      </c>
    </row>
    <row r="14" spans="1:36">
      <c r="A14" s="23">
        <v>378</v>
      </c>
      <c r="B14" s="23">
        <v>378</v>
      </c>
      <c r="C14" s="23" t="s">
        <v>159</v>
      </c>
      <c r="D14" s="23" t="s">
        <v>160</v>
      </c>
      <c r="E14" s="21" t="s">
        <v>85</v>
      </c>
      <c r="F14" s="23" t="s">
        <v>161</v>
      </c>
      <c r="G14" s="23" t="s">
        <v>162</v>
      </c>
      <c r="H14" s="21" t="s">
        <v>88</v>
      </c>
      <c r="I14" s="24" t="s">
        <v>89</v>
      </c>
      <c r="J14" s="21" t="s">
        <v>30</v>
      </c>
      <c r="K14" s="21" t="s">
        <v>30</v>
      </c>
      <c r="L14" s="23" t="s">
        <v>91</v>
      </c>
      <c r="M14" s="21" t="s">
        <v>31</v>
      </c>
      <c r="N14" s="23" t="s">
        <v>118</v>
      </c>
      <c r="O14" s="23" t="s">
        <v>93</v>
      </c>
      <c r="P14" s="23" t="s">
        <v>141</v>
      </c>
      <c r="Q14" s="23" t="s">
        <v>105</v>
      </c>
      <c r="R14" s="23" t="s">
        <v>96</v>
      </c>
      <c r="S14" s="21" t="s">
        <v>34</v>
      </c>
      <c r="T14" s="157">
        <v>5.1769999999999996</v>
      </c>
      <c r="U14" s="23" t="s">
        <v>163</v>
      </c>
      <c r="V14" s="172">
        <v>3.6799999999999999E-2</v>
      </c>
      <c r="W14" s="172">
        <v>2.8209999999999999E-2</v>
      </c>
      <c r="X14" s="21" t="s">
        <v>98</v>
      </c>
      <c r="Y14" s="21" t="s">
        <v>93</v>
      </c>
      <c r="Z14" s="157">
        <v>1000000</v>
      </c>
      <c r="AA14" s="171">
        <v>1</v>
      </c>
      <c r="AB14" s="173">
        <v>110.69</v>
      </c>
      <c r="AC14" s="23"/>
      <c r="AD14" s="157">
        <v>1106.9000000000001</v>
      </c>
      <c r="AE14" s="23"/>
      <c r="AG14" s="21" t="s">
        <v>36</v>
      </c>
      <c r="AH14" s="166">
        <v>1.516E-3</v>
      </c>
      <c r="AI14" s="166">
        <v>1.0124619770521599E-2</v>
      </c>
      <c r="AJ14" s="166">
        <v>1.57808472360907E-3</v>
      </c>
    </row>
    <row r="15" spans="1:36">
      <c r="A15" s="23">
        <v>378</v>
      </c>
      <c r="B15" s="23">
        <v>378</v>
      </c>
      <c r="C15" s="23" t="s">
        <v>159</v>
      </c>
      <c r="D15" s="23" t="s">
        <v>160</v>
      </c>
      <c r="E15" s="21" t="s">
        <v>85</v>
      </c>
      <c r="F15" s="23" t="s">
        <v>164</v>
      </c>
      <c r="G15" s="23" t="s">
        <v>165</v>
      </c>
      <c r="H15" s="21" t="s">
        <v>88</v>
      </c>
      <c r="I15" s="24" t="s">
        <v>111</v>
      </c>
      <c r="J15" s="21" t="s">
        <v>30</v>
      </c>
      <c r="K15" s="21" t="s">
        <v>30</v>
      </c>
      <c r="L15" s="23" t="s">
        <v>91</v>
      </c>
      <c r="M15" s="21" t="s">
        <v>31</v>
      </c>
      <c r="N15" s="23" t="s">
        <v>166</v>
      </c>
      <c r="O15" s="23" t="s">
        <v>93</v>
      </c>
      <c r="P15" s="23" t="s">
        <v>141</v>
      </c>
      <c r="Q15" s="23" t="s">
        <v>105</v>
      </c>
      <c r="R15" s="23" t="s">
        <v>96</v>
      </c>
      <c r="S15" s="21" t="s">
        <v>34</v>
      </c>
      <c r="T15" s="157">
        <v>2.1030000000000002</v>
      </c>
      <c r="U15" s="23" t="s">
        <v>167</v>
      </c>
      <c r="V15" s="172">
        <v>5.2999999999999999E-2</v>
      </c>
      <c r="W15" s="172">
        <v>4.6629999999999998E-2</v>
      </c>
      <c r="X15" s="21" t="s">
        <v>98</v>
      </c>
      <c r="Y15" s="21" t="s">
        <v>93</v>
      </c>
      <c r="Z15" s="157">
        <v>1124914.3</v>
      </c>
      <c r="AA15" s="171">
        <v>1</v>
      </c>
      <c r="AB15" s="173">
        <v>102.76</v>
      </c>
      <c r="AC15" s="23"/>
      <c r="AD15" s="157">
        <v>1155.962</v>
      </c>
      <c r="AE15" s="23"/>
      <c r="AG15" s="21" t="s">
        <v>36</v>
      </c>
      <c r="AH15" s="166">
        <v>3.718E-3</v>
      </c>
      <c r="AI15" s="166">
        <v>1.0573380664767901E-2</v>
      </c>
      <c r="AJ15" s="166">
        <v>1.64803132188282E-3</v>
      </c>
    </row>
    <row r="16" spans="1:36">
      <c r="A16" s="23">
        <v>378</v>
      </c>
      <c r="B16" s="23">
        <v>378</v>
      </c>
      <c r="C16" s="23" t="s">
        <v>168</v>
      </c>
      <c r="D16" s="23" t="s">
        <v>169</v>
      </c>
      <c r="E16" s="21" t="s">
        <v>85</v>
      </c>
      <c r="F16" s="23" t="s">
        <v>170</v>
      </c>
      <c r="G16" s="23" t="s">
        <v>171</v>
      </c>
      <c r="H16" s="21" t="s">
        <v>88</v>
      </c>
      <c r="I16" s="24" t="s">
        <v>111</v>
      </c>
      <c r="J16" s="21" t="s">
        <v>30</v>
      </c>
      <c r="K16" s="21" t="s">
        <v>30</v>
      </c>
      <c r="L16" s="23" t="s">
        <v>91</v>
      </c>
      <c r="M16" s="21" t="s">
        <v>31</v>
      </c>
      <c r="N16" s="23" t="s">
        <v>172</v>
      </c>
      <c r="O16" s="23" t="s">
        <v>93</v>
      </c>
      <c r="P16" s="23" t="s">
        <v>119</v>
      </c>
      <c r="Q16" s="23" t="s">
        <v>105</v>
      </c>
      <c r="R16" s="23" t="s">
        <v>96</v>
      </c>
      <c r="S16" s="21" t="s">
        <v>34</v>
      </c>
      <c r="T16" s="157">
        <v>7.0430000000000001</v>
      </c>
      <c r="U16" s="23" t="s">
        <v>173</v>
      </c>
      <c r="V16" s="172">
        <v>2.7900000000000001E-2</v>
      </c>
      <c r="W16" s="172">
        <v>4.4069999999999998E-2</v>
      </c>
      <c r="X16" s="21" t="s">
        <v>98</v>
      </c>
      <c r="Y16" s="21" t="s">
        <v>93</v>
      </c>
      <c r="Z16" s="157">
        <v>1600000</v>
      </c>
      <c r="AA16" s="171">
        <v>1</v>
      </c>
      <c r="AB16" s="173">
        <v>89.85</v>
      </c>
      <c r="AC16" s="23"/>
      <c r="AD16" s="157">
        <v>1437.6</v>
      </c>
      <c r="AE16" s="23"/>
      <c r="AG16" s="21" t="s">
        <v>36</v>
      </c>
      <c r="AH16" s="166">
        <v>6.9300000000000004E-4</v>
      </c>
      <c r="AI16" s="166">
        <v>1.31494745524454E-2</v>
      </c>
      <c r="AJ16" s="166">
        <v>2.0495569596715199E-3</v>
      </c>
    </row>
    <row r="17" spans="1:36">
      <c r="A17" s="23">
        <v>378</v>
      </c>
      <c r="B17" s="23">
        <v>378</v>
      </c>
      <c r="C17" s="23" t="s">
        <v>174</v>
      </c>
      <c r="D17" s="23" t="s">
        <v>175</v>
      </c>
      <c r="E17" s="21" t="s">
        <v>85</v>
      </c>
      <c r="F17" s="23" t="s">
        <v>176</v>
      </c>
      <c r="G17" s="23" t="s">
        <v>177</v>
      </c>
      <c r="H17" s="21" t="s">
        <v>88</v>
      </c>
      <c r="I17" s="24" t="s">
        <v>89</v>
      </c>
      <c r="J17" s="21" t="s">
        <v>30</v>
      </c>
      <c r="K17" s="21" t="s">
        <v>30</v>
      </c>
      <c r="L17" s="23" t="s">
        <v>91</v>
      </c>
      <c r="M17" s="21" t="s">
        <v>31</v>
      </c>
      <c r="N17" s="23" t="s">
        <v>118</v>
      </c>
      <c r="O17" s="23" t="s">
        <v>93</v>
      </c>
      <c r="P17" s="23" t="s">
        <v>104</v>
      </c>
      <c r="Q17" s="23" t="s">
        <v>105</v>
      </c>
      <c r="R17" s="23" t="s">
        <v>96</v>
      </c>
      <c r="S17" s="21" t="s">
        <v>34</v>
      </c>
      <c r="T17" s="157">
        <v>4.4950000000000001</v>
      </c>
      <c r="U17" s="23" t="s">
        <v>178</v>
      </c>
      <c r="V17" s="172">
        <v>1.8700000000000001E-2</v>
      </c>
      <c r="W17" s="172">
        <v>2.6079999999999999E-2</v>
      </c>
      <c r="X17" s="21" t="s">
        <v>98</v>
      </c>
      <c r="Y17" s="21" t="s">
        <v>93</v>
      </c>
      <c r="Z17" s="157">
        <v>916363.68</v>
      </c>
      <c r="AA17" s="171">
        <v>1</v>
      </c>
      <c r="AB17" s="173">
        <v>109.95</v>
      </c>
      <c r="AC17" s="23"/>
      <c r="AD17" s="157">
        <v>1007.542</v>
      </c>
      <c r="AE17" s="23"/>
      <c r="AG17" s="21" t="s">
        <v>36</v>
      </c>
      <c r="AH17" s="166">
        <v>9.3800000000000003E-4</v>
      </c>
      <c r="AI17" s="166">
        <v>9.2158083817433997E-3</v>
      </c>
      <c r="AJ17" s="166">
        <v>1.4364318614000101E-3</v>
      </c>
    </row>
    <row r="18" spans="1:36">
      <c r="A18" s="23">
        <v>378</v>
      </c>
      <c r="B18" s="23">
        <v>378</v>
      </c>
      <c r="C18" s="23" t="s">
        <v>174</v>
      </c>
      <c r="D18" s="23" t="s">
        <v>175</v>
      </c>
      <c r="E18" s="21" t="s">
        <v>85</v>
      </c>
      <c r="F18" s="23" t="s">
        <v>179</v>
      </c>
      <c r="G18" s="23" t="s">
        <v>180</v>
      </c>
      <c r="H18" s="21" t="s">
        <v>88</v>
      </c>
      <c r="I18" s="24" t="s">
        <v>89</v>
      </c>
      <c r="J18" s="21" t="s">
        <v>30</v>
      </c>
      <c r="K18" s="21" t="s">
        <v>30</v>
      </c>
      <c r="L18" s="23" t="s">
        <v>91</v>
      </c>
      <c r="M18" s="21" t="s">
        <v>31</v>
      </c>
      <c r="N18" s="23" t="s">
        <v>118</v>
      </c>
      <c r="O18" s="23" t="s">
        <v>93</v>
      </c>
      <c r="P18" s="23" t="s">
        <v>181</v>
      </c>
      <c r="Q18" s="23" t="s">
        <v>95</v>
      </c>
      <c r="R18" s="23" t="s">
        <v>96</v>
      </c>
      <c r="S18" s="21" t="s">
        <v>34</v>
      </c>
      <c r="T18" s="157">
        <v>6.7759999999999998</v>
      </c>
      <c r="U18" s="23" t="s">
        <v>182</v>
      </c>
      <c r="V18" s="172">
        <v>3.0599999999999999E-2</v>
      </c>
      <c r="W18" s="172">
        <v>2.7029999999999998E-2</v>
      </c>
      <c r="X18" s="21" t="s">
        <v>98</v>
      </c>
      <c r="Y18" s="21" t="s">
        <v>93</v>
      </c>
      <c r="Z18" s="157">
        <v>1650000</v>
      </c>
      <c r="AA18" s="171">
        <v>1</v>
      </c>
      <c r="AB18" s="173">
        <v>104.26</v>
      </c>
      <c r="AC18" s="23"/>
      <c r="AD18" s="157">
        <v>1720.29</v>
      </c>
      <c r="AE18" s="23"/>
      <c r="AG18" s="21" t="s">
        <v>36</v>
      </c>
      <c r="AH18" s="166">
        <v>1.526E-3</v>
      </c>
      <c r="AI18" s="166">
        <v>1.5735190301771299E-2</v>
      </c>
      <c r="AJ18" s="166">
        <v>2.4525823192496602E-3</v>
      </c>
    </row>
    <row r="19" spans="1:36">
      <c r="A19" s="23">
        <v>378</v>
      </c>
      <c r="B19" s="23">
        <v>378</v>
      </c>
      <c r="C19" s="23" t="s">
        <v>174</v>
      </c>
      <c r="D19" s="23" t="s">
        <v>175</v>
      </c>
      <c r="E19" s="21" t="s">
        <v>85</v>
      </c>
      <c r="F19" s="23" t="s">
        <v>183</v>
      </c>
      <c r="G19" s="23" t="s">
        <v>184</v>
      </c>
      <c r="H19" s="21" t="s">
        <v>88</v>
      </c>
      <c r="I19" s="24" t="s">
        <v>89</v>
      </c>
      <c r="J19" s="21" t="s">
        <v>30</v>
      </c>
      <c r="K19" s="21" t="s">
        <v>30</v>
      </c>
      <c r="L19" s="23" t="s">
        <v>91</v>
      </c>
      <c r="M19" s="21" t="s">
        <v>31</v>
      </c>
      <c r="N19" s="23" t="s">
        <v>118</v>
      </c>
      <c r="O19" s="23" t="s">
        <v>93</v>
      </c>
      <c r="P19" s="23" t="s">
        <v>104</v>
      </c>
      <c r="Q19" s="23" t="s">
        <v>105</v>
      </c>
      <c r="R19" s="23" t="s">
        <v>96</v>
      </c>
      <c r="S19" s="21" t="s">
        <v>34</v>
      </c>
      <c r="T19" s="157">
        <v>1.698</v>
      </c>
      <c r="U19" s="23" t="s">
        <v>185</v>
      </c>
      <c r="V19" s="172">
        <v>3.3500000000000002E-2</v>
      </c>
      <c r="W19" s="172">
        <v>2.751E-2</v>
      </c>
      <c r="X19" s="21" t="s">
        <v>98</v>
      </c>
      <c r="Y19" s="21" t="s">
        <v>93</v>
      </c>
      <c r="Z19" s="157">
        <v>0.56000000000000005</v>
      </c>
      <c r="AA19" s="171">
        <v>1</v>
      </c>
      <c r="AB19" s="173">
        <v>120.21</v>
      </c>
      <c r="AC19" s="23"/>
      <c r="AD19" s="157">
        <v>1E-3</v>
      </c>
      <c r="AE19" s="23"/>
      <c r="AG19" s="21" t="s">
        <v>36</v>
      </c>
      <c r="AH19" s="166">
        <v>0</v>
      </c>
      <c r="AI19" s="166">
        <v>6.1574225663028804E-9</v>
      </c>
      <c r="AJ19" s="166">
        <v>9.5973327482181016E-10</v>
      </c>
    </row>
    <row r="20" spans="1:36">
      <c r="A20" s="3">
        <v>378</v>
      </c>
      <c r="B20" s="3">
        <v>378</v>
      </c>
      <c r="C20" s="3" t="s">
        <v>186</v>
      </c>
      <c r="D20" s="3" t="s">
        <v>187</v>
      </c>
      <c r="E20" s="21" t="s">
        <v>85</v>
      </c>
      <c r="F20" s="3" t="s">
        <v>188</v>
      </c>
      <c r="G20" s="3" t="s">
        <v>189</v>
      </c>
      <c r="H20" s="21" t="s">
        <v>88</v>
      </c>
      <c r="I20" s="24" t="s">
        <v>89</v>
      </c>
      <c r="J20" s="21" t="s">
        <v>30</v>
      </c>
      <c r="K20" s="21" t="s">
        <v>30</v>
      </c>
      <c r="L20" s="23" t="s">
        <v>91</v>
      </c>
      <c r="M20" s="21" t="s">
        <v>31</v>
      </c>
      <c r="N20" s="23" t="s">
        <v>190</v>
      </c>
      <c r="O20" s="23" t="s">
        <v>93</v>
      </c>
      <c r="P20" s="3" t="s">
        <v>104</v>
      </c>
      <c r="Q20" s="23" t="s">
        <v>105</v>
      </c>
      <c r="R20" s="23" t="s">
        <v>96</v>
      </c>
      <c r="S20" s="3" t="s">
        <v>34</v>
      </c>
      <c r="T20" s="154">
        <v>2.214</v>
      </c>
      <c r="U20" s="3" t="s">
        <v>191</v>
      </c>
      <c r="V20" s="166">
        <v>1.09E-2</v>
      </c>
      <c r="W20" s="166">
        <v>2.5430000000000001E-2</v>
      </c>
      <c r="X20" s="21" t="s">
        <v>98</v>
      </c>
      <c r="Y20" s="21" t="s">
        <v>93</v>
      </c>
      <c r="Z20" s="154">
        <v>6450000</v>
      </c>
      <c r="AA20" s="164">
        <v>1</v>
      </c>
      <c r="AB20" s="174">
        <v>111.21</v>
      </c>
      <c r="AD20" s="154">
        <v>7173.0450000000001</v>
      </c>
      <c r="AG20" s="3" t="s">
        <v>36</v>
      </c>
      <c r="AH20" s="166">
        <v>7.1040000000000001E-3</v>
      </c>
      <c r="AI20" s="166">
        <v>6.5610582005457704E-2</v>
      </c>
      <c r="AJ20" s="166">
        <v>1.02264637602859E-2</v>
      </c>
    </row>
    <row r="21" spans="1:36" s="42" customFormat="1">
      <c r="A21" s="42">
        <v>378</v>
      </c>
      <c r="B21" s="42">
        <v>378</v>
      </c>
      <c r="C21" s="42" t="s">
        <v>192</v>
      </c>
      <c r="D21" s="42" t="s">
        <v>193</v>
      </c>
      <c r="E21" s="45" t="s">
        <v>85</v>
      </c>
      <c r="F21" s="42" t="s">
        <v>194</v>
      </c>
      <c r="G21" s="42" t="s">
        <v>195</v>
      </c>
      <c r="H21" s="45" t="s">
        <v>88</v>
      </c>
      <c r="I21" s="42" t="s">
        <v>111</v>
      </c>
      <c r="J21" s="42" t="s">
        <v>30</v>
      </c>
      <c r="K21" s="42" t="s">
        <v>30</v>
      </c>
      <c r="L21" s="42" t="s">
        <v>91</v>
      </c>
      <c r="M21" s="45" t="s">
        <v>31</v>
      </c>
      <c r="N21" s="42" t="s">
        <v>196</v>
      </c>
      <c r="O21" s="42" t="s">
        <v>93</v>
      </c>
      <c r="P21" s="42" t="s">
        <v>131</v>
      </c>
      <c r="Q21" s="42" t="s">
        <v>105</v>
      </c>
      <c r="R21" s="42" t="s">
        <v>96</v>
      </c>
      <c r="S21" s="42" t="s">
        <v>34</v>
      </c>
      <c r="T21" s="154">
        <v>3.6509999999999998</v>
      </c>
      <c r="U21" s="42" t="s">
        <v>197</v>
      </c>
      <c r="V21" s="166">
        <v>5.7500000000000002E-2</v>
      </c>
      <c r="W21" s="166">
        <v>4.548E-2</v>
      </c>
      <c r="X21" s="45" t="s">
        <v>98</v>
      </c>
      <c r="Y21" s="45" t="s">
        <v>93</v>
      </c>
      <c r="Z21" s="154">
        <v>1279000</v>
      </c>
      <c r="AA21" s="164">
        <v>1</v>
      </c>
      <c r="AB21" s="174">
        <v>106.13</v>
      </c>
      <c r="AD21" s="154">
        <v>1357.403</v>
      </c>
      <c r="AG21" s="42" t="s">
        <v>36</v>
      </c>
      <c r="AH21" s="166">
        <v>2.4359999999999998E-3</v>
      </c>
      <c r="AI21" s="166">
        <v>1.2415923943427099E-2</v>
      </c>
      <c r="AJ21" s="166">
        <v>1.93522130694345E-3</v>
      </c>
    </row>
    <row r="22" spans="1:36">
      <c r="A22" s="3">
        <v>378</v>
      </c>
      <c r="B22" s="3">
        <v>378</v>
      </c>
      <c r="C22" s="3" t="s">
        <v>198</v>
      </c>
      <c r="D22" s="3" t="s">
        <v>199</v>
      </c>
      <c r="E22" s="5" t="s">
        <v>85</v>
      </c>
      <c r="F22" s="3" t="s">
        <v>200</v>
      </c>
      <c r="G22" s="3" t="s">
        <v>201</v>
      </c>
      <c r="H22" s="5" t="s">
        <v>88</v>
      </c>
      <c r="I22" s="3" t="s">
        <v>111</v>
      </c>
      <c r="J22" s="3" t="s">
        <v>30</v>
      </c>
      <c r="K22" s="3" t="s">
        <v>30</v>
      </c>
      <c r="L22" s="3" t="s">
        <v>91</v>
      </c>
      <c r="M22" s="5" t="s">
        <v>31</v>
      </c>
      <c r="N22" s="3" t="s">
        <v>118</v>
      </c>
      <c r="O22" s="3" t="s">
        <v>93</v>
      </c>
      <c r="P22" s="3" t="s">
        <v>119</v>
      </c>
      <c r="Q22" s="3" t="s">
        <v>105</v>
      </c>
      <c r="R22" s="3" t="s">
        <v>96</v>
      </c>
      <c r="S22" s="3" t="s">
        <v>34</v>
      </c>
      <c r="T22" s="154">
        <v>4.3869999999999996</v>
      </c>
      <c r="U22" s="3" t="s">
        <v>202</v>
      </c>
      <c r="V22" s="166">
        <v>2.5499999999999998E-2</v>
      </c>
      <c r="W22" s="166">
        <v>4.4990000000000002E-2</v>
      </c>
      <c r="X22" s="5" t="s">
        <v>98</v>
      </c>
      <c r="Y22" s="5" t="s">
        <v>93</v>
      </c>
      <c r="Z22" s="154">
        <v>2847649.75</v>
      </c>
      <c r="AA22" s="164">
        <v>1</v>
      </c>
      <c r="AB22" s="174">
        <v>92.05</v>
      </c>
      <c r="AD22" s="154">
        <v>2621.2620000000002</v>
      </c>
      <c r="AG22" s="3" t="s">
        <v>36</v>
      </c>
      <c r="AH22" s="166">
        <v>1.021E-3</v>
      </c>
      <c r="AI22" s="166">
        <v>2.39762191410068E-2</v>
      </c>
      <c r="AJ22" s="166">
        <v>3.73707912137988E-3</v>
      </c>
    </row>
    <row r="23" spans="1:36">
      <c r="A23" s="3">
        <v>378</v>
      </c>
      <c r="B23" s="3">
        <v>378</v>
      </c>
      <c r="C23" s="3" t="s">
        <v>198</v>
      </c>
      <c r="D23" s="3" t="s">
        <v>199</v>
      </c>
      <c r="E23" s="5" t="s">
        <v>85</v>
      </c>
      <c r="F23" s="3" t="s">
        <v>203</v>
      </c>
      <c r="G23" s="3" t="s">
        <v>204</v>
      </c>
      <c r="H23" s="5" t="s">
        <v>88</v>
      </c>
      <c r="I23" s="3" t="s">
        <v>89</v>
      </c>
      <c r="J23" s="3" t="s">
        <v>30</v>
      </c>
      <c r="K23" s="3" t="s">
        <v>30</v>
      </c>
      <c r="L23" s="3" t="s">
        <v>91</v>
      </c>
      <c r="M23" s="3" t="s">
        <v>31</v>
      </c>
      <c r="N23" s="3" t="s">
        <v>118</v>
      </c>
      <c r="O23" s="3" t="s">
        <v>93</v>
      </c>
      <c r="P23" s="3" t="s">
        <v>119</v>
      </c>
      <c r="Q23" s="3" t="s">
        <v>105</v>
      </c>
      <c r="R23" s="3" t="s">
        <v>96</v>
      </c>
      <c r="S23" s="3" t="s">
        <v>34</v>
      </c>
      <c r="T23" s="154">
        <v>3.524</v>
      </c>
      <c r="U23" s="3" t="s">
        <v>205</v>
      </c>
      <c r="V23" s="166">
        <v>5.0000000000000001E-3</v>
      </c>
      <c r="W23" s="166">
        <v>2.462E-2</v>
      </c>
      <c r="X23" s="5" t="s">
        <v>98</v>
      </c>
      <c r="Y23" s="5" t="s">
        <v>93</v>
      </c>
      <c r="Z23" s="154">
        <v>934645.57</v>
      </c>
      <c r="AA23" s="164">
        <v>1</v>
      </c>
      <c r="AB23" s="174">
        <v>109.85</v>
      </c>
      <c r="AD23" s="154">
        <v>1026.7080000000001</v>
      </c>
      <c r="AG23" s="3" t="s">
        <v>36</v>
      </c>
      <c r="AH23" s="166">
        <v>6.9999999999999999E-4</v>
      </c>
      <c r="AI23" s="166">
        <v>9.3911190907697197E-3</v>
      </c>
      <c r="AJ23" s="166">
        <v>1.4637568531597001E-3</v>
      </c>
    </row>
    <row r="24" spans="1:36">
      <c r="A24" s="3">
        <v>378</v>
      </c>
      <c r="B24" s="3">
        <v>378</v>
      </c>
      <c r="C24" s="3" t="s">
        <v>198</v>
      </c>
      <c r="D24" s="3" t="s">
        <v>199</v>
      </c>
      <c r="E24" s="5" t="s">
        <v>85</v>
      </c>
      <c r="F24" s="3" t="s">
        <v>206</v>
      </c>
      <c r="G24" s="3" t="s">
        <v>207</v>
      </c>
      <c r="H24" s="3" t="s">
        <v>88</v>
      </c>
      <c r="I24" s="3" t="s">
        <v>89</v>
      </c>
      <c r="J24" s="3" t="s">
        <v>30</v>
      </c>
      <c r="K24" s="3" t="s">
        <v>30</v>
      </c>
      <c r="L24" s="3" t="s">
        <v>91</v>
      </c>
      <c r="M24" s="3" t="s">
        <v>31</v>
      </c>
      <c r="N24" s="3" t="s">
        <v>118</v>
      </c>
      <c r="O24" s="3" t="s">
        <v>93</v>
      </c>
      <c r="P24" s="3" t="s">
        <v>119</v>
      </c>
      <c r="Q24" s="3" t="s">
        <v>105</v>
      </c>
      <c r="R24" s="3" t="s">
        <v>96</v>
      </c>
      <c r="S24" s="3" t="s">
        <v>34</v>
      </c>
      <c r="T24" s="154">
        <v>0.24399999999999999</v>
      </c>
      <c r="U24" s="3" t="s">
        <v>208</v>
      </c>
      <c r="V24" s="166">
        <v>4.7500000000000001E-2</v>
      </c>
      <c r="W24" s="166">
        <v>5.4100000000000002E-2</v>
      </c>
      <c r="X24" s="5" t="s">
        <v>98</v>
      </c>
      <c r="Y24" s="5" t="s">
        <v>93</v>
      </c>
      <c r="Z24" s="154">
        <v>0.21</v>
      </c>
      <c r="AA24" s="164">
        <v>1</v>
      </c>
      <c r="AB24" s="174">
        <v>144.65</v>
      </c>
      <c r="AD24" s="154">
        <v>0</v>
      </c>
      <c r="AG24" s="3" t="s">
        <v>36</v>
      </c>
      <c r="AH24" s="166">
        <v>0</v>
      </c>
      <c r="AI24" s="166">
        <v>2.7784850705506303E-9</v>
      </c>
      <c r="AJ24" s="166">
        <v>4.3307155666014103E-10</v>
      </c>
    </row>
    <row r="25" spans="1:36">
      <c r="A25" s="3">
        <v>378</v>
      </c>
      <c r="B25" s="3">
        <v>378</v>
      </c>
      <c r="C25" s="3" t="s">
        <v>209</v>
      </c>
      <c r="D25" s="3" t="s">
        <v>210</v>
      </c>
      <c r="E25" s="5" t="s">
        <v>85</v>
      </c>
      <c r="F25" s="3" t="s">
        <v>211</v>
      </c>
      <c r="G25" s="3" t="s">
        <v>212</v>
      </c>
      <c r="H25" s="3" t="s">
        <v>88</v>
      </c>
      <c r="I25" s="3" t="s">
        <v>89</v>
      </c>
      <c r="J25" s="3" t="s">
        <v>30</v>
      </c>
      <c r="K25" s="3" t="s">
        <v>30</v>
      </c>
      <c r="L25" s="3" t="s">
        <v>91</v>
      </c>
      <c r="M25" s="3" t="s">
        <v>31</v>
      </c>
      <c r="N25" s="3" t="s">
        <v>190</v>
      </c>
      <c r="O25" s="3" t="s">
        <v>93</v>
      </c>
      <c r="P25" s="3" t="s">
        <v>104</v>
      </c>
      <c r="Q25" s="3" t="s">
        <v>105</v>
      </c>
      <c r="R25" s="3" t="s">
        <v>96</v>
      </c>
      <c r="S25" s="3" t="s">
        <v>34</v>
      </c>
      <c r="T25" s="154">
        <v>2.8250000000000002</v>
      </c>
      <c r="U25" s="3" t="s">
        <v>213</v>
      </c>
      <c r="V25" s="166">
        <v>3.1699999999999999E-2</v>
      </c>
      <c r="W25" s="166">
        <v>2.4279999999999999E-2</v>
      </c>
      <c r="X25" s="5" t="s">
        <v>98</v>
      </c>
      <c r="Y25" s="5" t="s">
        <v>93</v>
      </c>
      <c r="Z25" s="154">
        <v>5450000</v>
      </c>
      <c r="AA25" s="164">
        <v>1</v>
      </c>
      <c r="AB25" s="174">
        <v>112.06</v>
      </c>
      <c r="AD25" s="154">
        <v>6107.27</v>
      </c>
      <c r="AG25" s="3" t="s">
        <v>36</v>
      </c>
      <c r="AH25" s="166">
        <v>6.4539999999999997E-3</v>
      </c>
      <c r="AI25" s="166">
        <v>5.5862125382521902E-2</v>
      </c>
      <c r="AJ25" s="166">
        <v>8.7070101092745402E-3</v>
      </c>
    </row>
    <row r="26" spans="1:36">
      <c r="A26" s="3">
        <v>378</v>
      </c>
      <c r="B26" s="3">
        <v>378</v>
      </c>
      <c r="C26" s="3" t="s">
        <v>209</v>
      </c>
      <c r="D26" s="3" t="s">
        <v>210</v>
      </c>
      <c r="E26" s="5" t="s">
        <v>85</v>
      </c>
      <c r="F26" s="3" t="s">
        <v>214</v>
      </c>
      <c r="G26" s="3" t="s">
        <v>215</v>
      </c>
      <c r="H26" s="3" t="s">
        <v>88</v>
      </c>
      <c r="I26" s="3" t="s">
        <v>89</v>
      </c>
      <c r="J26" s="3" t="s">
        <v>30</v>
      </c>
      <c r="K26" s="3" t="s">
        <v>30</v>
      </c>
      <c r="L26" s="3" t="s">
        <v>91</v>
      </c>
      <c r="M26" s="3" t="s">
        <v>31</v>
      </c>
      <c r="N26" s="3" t="s">
        <v>190</v>
      </c>
      <c r="O26" s="3" t="s">
        <v>93</v>
      </c>
      <c r="P26" s="3" t="s">
        <v>104</v>
      </c>
      <c r="Q26" s="3" t="s">
        <v>105</v>
      </c>
      <c r="R26" s="3" t="s">
        <v>96</v>
      </c>
      <c r="S26" s="3" t="s">
        <v>34</v>
      </c>
      <c r="T26" s="154">
        <v>4.6120000000000001</v>
      </c>
      <c r="U26" s="3" t="s">
        <v>216</v>
      </c>
      <c r="V26" s="166">
        <v>3.3203000000000003E-2</v>
      </c>
      <c r="W26" s="166">
        <v>2.5930000000000002E-2</v>
      </c>
      <c r="X26" s="5" t="s">
        <v>98</v>
      </c>
      <c r="Y26" s="5" t="s">
        <v>93</v>
      </c>
      <c r="Z26" s="154">
        <v>730000</v>
      </c>
      <c r="AA26" s="164">
        <v>1</v>
      </c>
      <c r="AB26" s="174">
        <v>106.92</v>
      </c>
      <c r="AD26" s="154">
        <v>780.51599999999996</v>
      </c>
      <c r="AG26" s="3" t="s">
        <v>36</v>
      </c>
      <c r="AH26" s="166">
        <v>5.8200000000000005E-4</v>
      </c>
      <c r="AI26" s="166">
        <v>7.13924268209273E-3</v>
      </c>
      <c r="AJ26" s="166">
        <v>1.1127657206002901E-3</v>
      </c>
    </row>
    <row r="27" spans="1:36">
      <c r="A27" s="3">
        <v>378</v>
      </c>
      <c r="B27" s="3">
        <v>378</v>
      </c>
      <c r="C27" s="3" t="s">
        <v>217</v>
      </c>
      <c r="D27" s="3" t="s">
        <v>218</v>
      </c>
      <c r="E27" s="5" t="s">
        <v>85</v>
      </c>
      <c r="F27" s="3" t="s">
        <v>219</v>
      </c>
      <c r="G27" s="3" t="s">
        <v>220</v>
      </c>
      <c r="H27" s="3" t="s">
        <v>88</v>
      </c>
      <c r="I27" s="3" t="s">
        <v>89</v>
      </c>
      <c r="J27" s="3" t="s">
        <v>30</v>
      </c>
      <c r="K27" s="3" t="s">
        <v>30</v>
      </c>
      <c r="L27" s="3" t="s">
        <v>91</v>
      </c>
      <c r="M27" s="3" t="s">
        <v>31</v>
      </c>
      <c r="N27" s="3" t="s">
        <v>196</v>
      </c>
      <c r="O27" s="3" t="s">
        <v>93</v>
      </c>
      <c r="P27" s="3" t="s">
        <v>221</v>
      </c>
      <c r="Q27" s="3" t="s">
        <v>105</v>
      </c>
      <c r="R27" s="3" t="s">
        <v>96</v>
      </c>
      <c r="S27" s="3" t="s">
        <v>34</v>
      </c>
      <c r="T27" s="154">
        <v>5.3330000000000002</v>
      </c>
      <c r="U27" s="3" t="s">
        <v>222</v>
      </c>
      <c r="V27" s="166">
        <v>3.3000000000000002E-2</v>
      </c>
      <c r="W27" s="166">
        <v>2.844E-2</v>
      </c>
      <c r="X27" s="5" t="s">
        <v>98</v>
      </c>
      <c r="Y27" s="5" t="s">
        <v>93</v>
      </c>
      <c r="Z27" s="154">
        <v>1974359.02</v>
      </c>
      <c r="AA27" s="164">
        <v>1</v>
      </c>
      <c r="AB27" s="174">
        <v>112.78</v>
      </c>
      <c r="AD27" s="154">
        <v>2226.6819999999998</v>
      </c>
      <c r="AG27" s="3" t="s">
        <v>36</v>
      </c>
      <c r="AH27" s="166">
        <v>1.712E-3</v>
      </c>
      <c r="AI27" s="166">
        <v>2.03670698710182E-2</v>
      </c>
      <c r="AJ27" s="166">
        <v>3.17453519802419E-3</v>
      </c>
    </row>
    <row r="28" spans="1:36">
      <c r="A28" s="3">
        <v>378</v>
      </c>
      <c r="B28" s="3">
        <v>378</v>
      </c>
      <c r="C28" s="3" t="s">
        <v>223</v>
      </c>
      <c r="D28" s="3" t="s">
        <v>224</v>
      </c>
      <c r="E28" s="5" t="s">
        <v>85</v>
      </c>
      <c r="F28" s="3" t="s">
        <v>225</v>
      </c>
      <c r="G28" s="3" t="s">
        <v>226</v>
      </c>
      <c r="H28" s="3" t="s">
        <v>88</v>
      </c>
      <c r="I28" s="3" t="s">
        <v>111</v>
      </c>
      <c r="J28" s="3" t="s">
        <v>30</v>
      </c>
      <c r="K28" s="3" t="s">
        <v>30</v>
      </c>
      <c r="L28" s="3" t="s">
        <v>91</v>
      </c>
      <c r="M28" s="3" t="s">
        <v>31</v>
      </c>
      <c r="N28" s="3" t="s">
        <v>166</v>
      </c>
      <c r="O28" s="3" t="s">
        <v>93</v>
      </c>
      <c r="P28" s="3" t="s">
        <v>227</v>
      </c>
      <c r="Q28" s="3" t="s">
        <v>95</v>
      </c>
      <c r="R28" s="3" t="s">
        <v>96</v>
      </c>
      <c r="S28" s="3" t="s">
        <v>34</v>
      </c>
      <c r="T28" s="154">
        <v>3.9780000000000002</v>
      </c>
      <c r="U28" s="3" t="s">
        <v>228</v>
      </c>
      <c r="V28" s="166">
        <v>6.1199999999999997E-2</v>
      </c>
      <c r="W28" s="166">
        <v>4.5699999999999998E-2</v>
      </c>
      <c r="X28" s="5" t="s">
        <v>98</v>
      </c>
      <c r="Y28" s="5" t="s">
        <v>93</v>
      </c>
      <c r="Z28" s="154">
        <v>1184000</v>
      </c>
      <c r="AA28" s="164">
        <v>1</v>
      </c>
      <c r="AB28" s="174">
        <v>106.39</v>
      </c>
      <c r="AD28" s="154">
        <v>1259.6579999999999</v>
      </c>
      <c r="AG28" s="3" t="s">
        <v>36</v>
      </c>
      <c r="AH28" s="166">
        <v>4.1669999999999997E-3</v>
      </c>
      <c r="AI28" s="166">
        <v>1.15218666917046E-2</v>
      </c>
      <c r="AJ28" s="166">
        <v>1.7958681141368399E-3</v>
      </c>
    </row>
    <row r="29" spans="1:36">
      <c r="A29" s="3">
        <v>378</v>
      </c>
      <c r="B29" s="3">
        <v>378</v>
      </c>
      <c r="C29" s="3" t="s">
        <v>229</v>
      </c>
      <c r="D29" s="3" t="s">
        <v>230</v>
      </c>
      <c r="E29" s="5" t="s">
        <v>85</v>
      </c>
      <c r="F29" s="3" t="s">
        <v>231</v>
      </c>
      <c r="G29" s="3" t="s">
        <v>232</v>
      </c>
      <c r="H29" s="3" t="s">
        <v>88</v>
      </c>
      <c r="I29" s="3" t="s">
        <v>89</v>
      </c>
      <c r="J29" s="3" t="s">
        <v>30</v>
      </c>
      <c r="K29" s="3" t="s">
        <v>30</v>
      </c>
      <c r="L29" s="3" t="s">
        <v>91</v>
      </c>
      <c r="M29" s="3" t="s">
        <v>31</v>
      </c>
      <c r="N29" s="3" t="s">
        <v>118</v>
      </c>
      <c r="O29" s="3" t="s">
        <v>93</v>
      </c>
      <c r="P29" s="3" t="s">
        <v>221</v>
      </c>
      <c r="Q29" s="3" t="s">
        <v>105</v>
      </c>
      <c r="R29" s="3" t="s">
        <v>96</v>
      </c>
      <c r="S29" s="3" t="s">
        <v>34</v>
      </c>
      <c r="T29" s="154">
        <v>5.4420000000000002</v>
      </c>
      <c r="U29" s="3" t="s">
        <v>233</v>
      </c>
      <c r="V29" s="166">
        <v>3.4500000000000003E-2</v>
      </c>
      <c r="W29" s="166">
        <v>3.1739999999999997E-2</v>
      </c>
      <c r="X29" s="5" t="s">
        <v>98</v>
      </c>
      <c r="Y29" s="5" t="s">
        <v>93</v>
      </c>
      <c r="Z29" s="154">
        <v>1300000</v>
      </c>
      <c r="AA29" s="164">
        <v>1</v>
      </c>
      <c r="AB29" s="174">
        <v>101.37</v>
      </c>
      <c r="AD29" s="154">
        <v>1317.81</v>
      </c>
      <c r="AG29" s="3" t="s">
        <v>36</v>
      </c>
      <c r="AH29" s="166">
        <v>2.7899999999999999E-3</v>
      </c>
      <c r="AI29" s="166">
        <v>1.2053776474650901E-2</v>
      </c>
      <c r="AJ29" s="166">
        <v>1.8787748031613299E-3</v>
      </c>
    </row>
    <row r="30" spans="1:36">
      <c r="A30" s="3">
        <v>378</v>
      </c>
      <c r="B30" s="3">
        <v>378</v>
      </c>
      <c r="C30" s="3" t="s">
        <v>229</v>
      </c>
      <c r="D30" s="3" t="s">
        <v>230</v>
      </c>
      <c r="E30" s="5" t="s">
        <v>85</v>
      </c>
      <c r="F30" s="3" t="s">
        <v>234</v>
      </c>
      <c r="G30" s="3" t="s">
        <v>235</v>
      </c>
      <c r="H30" s="3" t="s">
        <v>88</v>
      </c>
      <c r="I30" s="3" t="s">
        <v>89</v>
      </c>
      <c r="J30" s="3" t="s">
        <v>30</v>
      </c>
      <c r="K30" s="3" t="s">
        <v>30</v>
      </c>
      <c r="L30" s="3" t="s">
        <v>91</v>
      </c>
      <c r="M30" s="3" t="s">
        <v>31</v>
      </c>
      <c r="N30" s="3" t="s">
        <v>118</v>
      </c>
      <c r="O30" s="3" t="s">
        <v>93</v>
      </c>
      <c r="P30" s="3" t="s">
        <v>141</v>
      </c>
      <c r="Q30" s="3" t="s">
        <v>105</v>
      </c>
      <c r="R30" s="3" t="s">
        <v>96</v>
      </c>
      <c r="S30" s="3" t="s">
        <v>34</v>
      </c>
      <c r="T30" s="154">
        <v>1.8959999999999999</v>
      </c>
      <c r="U30" s="3" t="s">
        <v>236</v>
      </c>
      <c r="V30" s="166">
        <v>1.7999999999999999E-2</v>
      </c>
      <c r="W30" s="166">
        <v>2.6780000000000002E-2</v>
      </c>
      <c r="X30" s="5" t="s">
        <v>98</v>
      </c>
      <c r="Y30" s="5" t="s">
        <v>93</v>
      </c>
      <c r="Z30" s="154">
        <v>0.44</v>
      </c>
      <c r="AA30" s="164">
        <v>1</v>
      </c>
      <c r="AB30" s="174">
        <v>117.12</v>
      </c>
      <c r="AD30" s="154">
        <v>1E-3</v>
      </c>
      <c r="AG30" s="3" t="s">
        <v>36</v>
      </c>
      <c r="AH30" s="166">
        <v>0</v>
      </c>
      <c r="AI30" s="166">
        <v>4.7136146509200106E-9</v>
      </c>
      <c r="AJ30" s="166">
        <v>7.34692604976074E-10</v>
      </c>
    </row>
    <row r="31" spans="1:36">
      <c r="A31" s="3">
        <v>378</v>
      </c>
      <c r="B31" s="3">
        <v>378</v>
      </c>
      <c r="C31" s="3" t="s">
        <v>229</v>
      </c>
      <c r="D31" s="3" t="s">
        <v>230</v>
      </c>
      <c r="E31" s="5" t="s">
        <v>85</v>
      </c>
      <c r="F31" s="3" t="s">
        <v>237</v>
      </c>
      <c r="G31" s="3" t="s">
        <v>238</v>
      </c>
      <c r="H31" s="3" t="s">
        <v>88</v>
      </c>
      <c r="I31" s="3" t="s">
        <v>89</v>
      </c>
      <c r="J31" s="3" t="s">
        <v>30</v>
      </c>
      <c r="K31" s="3" t="s">
        <v>30</v>
      </c>
      <c r="L31" s="3" t="s">
        <v>91</v>
      </c>
      <c r="M31" s="3" t="s">
        <v>31</v>
      </c>
      <c r="N31" s="3" t="s">
        <v>118</v>
      </c>
      <c r="O31" s="3" t="s">
        <v>93</v>
      </c>
      <c r="P31" s="3" t="s">
        <v>221</v>
      </c>
      <c r="Q31" s="3" t="s">
        <v>105</v>
      </c>
      <c r="R31" s="3" t="s">
        <v>96</v>
      </c>
      <c r="S31" s="3" t="s">
        <v>34</v>
      </c>
      <c r="T31" s="154">
        <v>0.98099999999999998</v>
      </c>
      <c r="U31" s="3" t="s">
        <v>239</v>
      </c>
      <c r="V31" s="166">
        <v>2.2499999999999999E-2</v>
      </c>
      <c r="W31" s="166">
        <v>2.8719999999999999E-2</v>
      </c>
      <c r="X31" s="5" t="s">
        <v>98</v>
      </c>
      <c r="Y31" s="5" t="s">
        <v>93</v>
      </c>
      <c r="Z31" s="154">
        <v>149525.04</v>
      </c>
      <c r="AA31" s="164">
        <v>1</v>
      </c>
      <c r="AB31" s="174">
        <v>117.99</v>
      </c>
      <c r="AD31" s="154">
        <v>176.42500000000001</v>
      </c>
      <c r="AG31" s="3" t="s">
        <v>36</v>
      </c>
      <c r="AH31" s="166">
        <v>5.9900000000000003E-4</v>
      </c>
      <c r="AI31" s="166">
        <v>1.61372476236822E-3</v>
      </c>
      <c r="AJ31" s="166">
        <v>2.51524941511139E-4</v>
      </c>
    </row>
    <row r="32" spans="1:36">
      <c r="A32" s="3">
        <v>378</v>
      </c>
      <c r="B32" s="3">
        <v>378</v>
      </c>
      <c r="C32" s="3" t="s">
        <v>240</v>
      </c>
      <c r="D32" s="3" t="s">
        <v>241</v>
      </c>
      <c r="E32" s="5" t="s">
        <v>85</v>
      </c>
      <c r="F32" s="3" t="s">
        <v>242</v>
      </c>
      <c r="G32" s="3" t="s">
        <v>243</v>
      </c>
      <c r="H32" s="3" t="s">
        <v>88</v>
      </c>
      <c r="I32" s="3" t="s">
        <v>89</v>
      </c>
      <c r="J32" s="3" t="s">
        <v>30</v>
      </c>
      <c r="K32" s="3" t="s">
        <v>30</v>
      </c>
      <c r="L32" s="3" t="s">
        <v>91</v>
      </c>
      <c r="M32" s="3" t="s">
        <v>31</v>
      </c>
      <c r="N32" s="3" t="s">
        <v>112</v>
      </c>
      <c r="O32" s="3" t="s">
        <v>93</v>
      </c>
      <c r="P32" s="3" t="s">
        <v>119</v>
      </c>
      <c r="Q32" s="3" t="s">
        <v>105</v>
      </c>
      <c r="R32" s="3" t="s">
        <v>96</v>
      </c>
      <c r="S32" s="3" t="s">
        <v>34</v>
      </c>
      <c r="T32" s="154">
        <v>3.3159999999999998</v>
      </c>
      <c r="U32" s="3" t="s">
        <v>244</v>
      </c>
      <c r="V32" s="166">
        <v>4.4000000000000003E-3</v>
      </c>
      <c r="W32" s="166">
        <v>2.3400000000000001E-2</v>
      </c>
      <c r="X32" s="5" t="s">
        <v>98</v>
      </c>
      <c r="Y32" s="5" t="s">
        <v>93</v>
      </c>
      <c r="Z32" s="154">
        <v>2814349.8</v>
      </c>
      <c r="AA32" s="164">
        <v>1</v>
      </c>
      <c r="AB32" s="174">
        <v>110.69</v>
      </c>
      <c r="AD32" s="154">
        <v>3115.2040000000002</v>
      </c>
      <c r="AG32" s="3" t="s">
        <v>36</v>
      </c>
      <c r="AH32" s="166">
        <v>2.4750000000000002E-3</v>
      </c>
      <c r="AI32" s="166">
        <v>2.8494221626243502E-2</v>
      </c>
      <c r="AJ32" s="166">
        <v>4.4412824262722497E-3</v>
      </c>
    </row>
    <row r="33" spans="1:36">
      <c r="A33" s="3">
        <v>378</v>
      </c>
      <c r="B33" s="3">
        <v>378</v>
      </c>
      <c r="C33" s="3" t="s">
        <v>240</v>
      </c>
      <c r="D33" s="3" t="s">
        <v>241</v>
      </c>
      <c r="E33" s="5" t="s">
        <v>85</v>
      </c>
      <c r="F33" s="3" t="s">
        <v>245</v>
      </c>
      <c r="G33" s="3" t="s">
        <v>246</v>
      </c>
      <c r="H33" s="3" t="s">
        <v>88</v>
      </c>
      <c r="I33" s="3" t="s">
        <v>111</v>
      </c>
      <c r="J33" s="3" t="s">
        <v>30</v>
      </c>
      <c r="K33" s="3" t="s">
        <v>30</v>
      </c>
      <c r="L33" s="3" t="s">
        <v>91</v>
      </c>
      <c r="M33" s="3" t="s">
        <v>31</v>
      </c>
      <c r="N33" s="3" t="s">
        <v>112</v>
      </c>
      <c r="O33" s="3" t="s">
        <v>93</v>
      </c>
      <c r="P33" s="3" t="s">
        <v>119</v>
      </c>
      <c r="Q33" s="3" t="s">
        <v>105</v>
      </c>
      <c r="R33" s="3" t="s">
        <v>96</v>
      </c>
      <c r="S33" s="3" t="s">
        <v>34</v>
      </c>
      <c r="T33" s="154">
        <v>3.895</v>
      </c>
      <c r="U33" s="3" t="s">
        <v>247</v>
      </c>
      <c r="V33" s="166">
        <v>1.9400000000000001E-2</v>
      </c>
      <c r="W33" s="166">
        <v>4.2430000000000002E-2</v>
      </c>
      <c r="X33" s="5" t="s">
        <v>98</v>
      </c>
      <c r="Y33" s="5" t="s">
        <v>93</v>
      </c>
      <c r="Z33" s="154">
        <v>1561692.72</v>
      </c>
      <c r="AA33" s="164">
        <v>1</v>
      </c>
      <c r="AB33" s="174">
        <v>91.6</v>
      </c>
      <c r="AD33" s="154">
        <v>1430.511</v>
      </c>
      <c r="AG33" s="3" t="s">
        <v>36</v>
      </c>
      <c r="AH33" s="166">
        <v>1.204E-3</v>
      </c>
      <c r="AI33" s="166">
        <v>1.30846284301805E-2</v>
      </c>
      <c r="AJ33" s="166">
        <v>2.0394496492488999E-3</v>
      </c>
    </row>
    <row r="34" spans="1:36">
      <c r="A34" s="3">
        <v>378</v>
      </c>
      <c r="B34" s="3">
        <v>378</v>
      </c>
      <c r="C34" s="3" t="s">
        <v>248</v>
      </c>
      <c r="D34" s="3" t="s">
        <v>249</v>
      </c>
      <c r="E34" s="5" t="s">
        <v>85</v>
      </c>
      <c r="F34" s="3" t="s">
        <v>250</v>
      </c>
      <c r="G34" s="3" t="s">
        <v>251</v>
      </c>
      <c r="H34" s="3" t="s">
        <v>88</v>
      </c>
      <c r="I34" s="3" t="s">
        <v>111</v>
      </c>
      <c r="J34" s="3" t="s">
        <v>30</v>
      </c>
      <c r="K34" s="3" t="s">
        <v>30</v>
      </c>
      <c r="L34" s="3" t="s">
        <v>91</v>
      </c>
      <c r="M34" s="3" t="s">
        <v>31</v>
      </c>
      <c r="N34" s="3" t="s">
        <v>112</v>
      </c>
      <c r="O34" s="3" t="s">
        <v>93</v>
      </c>
      <c r="P34" s="3" t="s">
        <v>104</v>
      </c>
      <c r="Q34" s="3" t="s">
        <v>105</v>
      </c>
      <c r="R34" s="3" t="s">
        <v>96</v>
      </c>
      <c r="S34" s="3" t="s">
        <v>34</v>
      </c>
      <c r="T34" s="154">
        <v>7.5170000000000003</v>
      </c>
      <c r="U34" s="3" t="s">
        <v>252</v>
      </c>
      <c r="V34" s="166">
        <v>5.8500000000000003E-2</v>
      </c>
      <c r="W34" s="166">
        <v>4.795E-2</v>
      </c>
      <c r="X34" s="5" t="s">
        <v>98</v>
      </c>
      <c r="Y34" s="5" t="s">
        <v>93</v>
      </c>
      <c r="Z34" s="154">
        <v>1596000</v>
      </c>
      <c r="AA34" s="164">
        <v>1</v>
      </c>
      <c r="AB34" s="174">
        <v>108.42</v>
      </c>
      <c r="AD34" s="154">
        <v>1730.383</v>
      </c>
      <c r="AG34" s="3" t="s">
        <v>36</v>
      </c>
      <c r="AH34" s="166">
        <v>1.596E-3</v>
      </c>
      <c r="AI34" s="166">
        <v>1.58275110283661E-2</v>
      </c>
      <c r="AJ34" s="166">
        <v>2.4669719883546699E-3</v>
      </c>
    </row>
    <row r="35" spans="1:36">
      <c r="A35" s="3">
        <v>378</v>
      </c>
      <c r="B35" s="3">
        <v>378</v>
      </c>
      <c r="C35" s="3" t="s">
        <v>253</v>
      </c>
      <c r="D35" s="3" t="s">
        <v>254</v>
      </c>
      <c r="E35" s="5" t="s">
        <v>85</v>
      </c>
      <c r="F35" s="3" t="s">
        <v>255</v>
      </c>
      <c r="G35" s="3" t="s">
        <v>256</v>
      </c>
      <c r="H35" s="3" t="s">
        <v>88</v>
      </c>
      <c r="I35" s="3" t="s">
        <v>111</v>
      </c>
      <c r="J35" s="3" t="s">
        <v>30</v>
      </c>
      <c r="K35" s="3" t="s">
        <v>30</v>
      </c>
      <c r="L35" s="3" t="s">
        <v>91</v>
      </c>
      <c r="M35" s="3" t="s">
        <v>31</v>
      </c>
      <c r="N35" s="3" t="s">
        <v>103</v>
      </c>
      <c r="O35" s="3" t="s">
        <v>93</v>
      </c>
      <c r="P35" s="3" t="s">
        <v>131</v>
      </c>
      <c r="Q35" s="3" t="s">
        <v>105</v>
      </c>
      <c r="R35" s="3" t="s">
        <v>96</v>
      </c>
      <c r="S35" s="3" t="s">
        <v>34</v>
      </c>
      <c r="T35" s="154">
        <v>1.58</v>
      </c>
      <c r="U35" s="3" t="s">
        <v>257</v>
      </c>
      <c r="V35" s="166">
        <v>2.1999999999999999E-2</v>
      </c>
      <c r="W35" s="166">
        <v>4.3099999999999999E-2</v>
      </c>
      <c r="X35" s="5" t="s">
        <v>98</v>
      </c>
      <c r="Y35" s="5" t="s">
        <v>93</v>
      </c>
      <c r="Z35" s="154">
        <v>0.61</v>
      </c>
      <c r="AA35" s="164">
        <v>1</v>
      </c>
      <c r="AB35" s="174">
        <v>96.84</v>
      </c>
      <c r="AD35" s="154">
        <v>1E-3</v>
      </c>
      <c r="AG35" s="3" t="s">
        <v>36</v>
      </c>
      <c r="AH35" s="166">
        <v>0</v>
      </c>
      <c r="AI35" s="166">
        <v>5.4032486126313204E-9</v>
      </c>
      <c r="AJ35" s="166">
        <v>8.4218314235183496E-10</v>
      </c>
    </row>
    <row r="36" spans="1:36">
      <c r="A36" s="3">
        <v>378</v>
      </c>
      <c r="B36" s="3">
        <v>378</v>
      </c>
      <c r="C36" s="3" t="s">
        <v>258</v>
      </c>
      <c r="D36" s="3" t="s">
        <v>259</v>
      </c>
      <c r="E36" s="5" t="s">
        <v>85</v>
      </c>
      <c r="F36" s="3" t="s">
        <v>260</v>
      </c>
      <c r="G36" s="3" t="s">
        <v>261</v>
      </c>
      <c r="H36" s="3" t="s">
        <v>88</v>
      </c>
      <c r="I36" s="3" t="s">
        <v>89</v>
      </c>
      <c r="J36" s="3" t="s">
        <v>30</v>
      </c>
      <c r="K36" s="3" t="s">
        <v>30</v>
      </c>
      <c r="L36" s="3" t="s">
        <v>91</v>
      </c>
      <c r="M36" s="3" t="s">
        <v>31</v>
      </c>
      <c r="N36" s="3" t="s">
        <v>196</v>
      </c>
      <c r="O36" s="3" t="s">
        <v>93</v>
      </c>
      <c r="P36" s="3" t="s">
        <v>262</v>
      </c>
      <c r="Q36" s="3" t="s">
        <v>105</v>
      </c>
      <c r="R36" s="3" t="s">
        <v>96</v>
      </c>
      <c r="S36" s="3" t="s">
        <v>34</v>
      </c>
      <c r="T36" s="154">
        <v>4.681</v>
      </c>
      <c r="U36" s="3" t="s">
        <v>263</v>
      </c>
      <c r="V36" s="166">
        <v>2.3900000000000001E-2</v>
      </c>
      <c r="W36" s="166">
        <v>2.3050000000000001E-2</v>
      </c>
      <c r="X36" s="5" t="s">
        <v>98</v>
      </c>
      <c r="Y36" s="5" t="s">
        <v>93</v>
      </c>
      <c r="Z36" s="154">
        <v>496948</v>
      </c>
      <c r="AA36" s="164">
        <v>1</v>
      </c>
      <c r="AB36" s="174">
        <v>118.92</v>
      </c>
      <c r="AD36" s="154">
        <v>590.971</v>
      </c>
      <c r="AG36" s="3" t="s">
        <v>36</v>
      </c>
      <c r="AH36" s="166">
        <v>1.2799999999999999E-4</v>
      </c>
      <c r="AI36" s="166">
        <v>5.4055038682551404E-3</v>
      </c>
      <c r="AJ36" s="166">
        <v>8.4253466018938898E-4</v>
      </c>
    </row>
    <row r="37" spans="1:36">
      <c r="A37" s="3">
        <v>378</v>
      </c>
      <c r="B37" s="3">
        <v>378</v>
      </c>
      <c r="C37" s="3" t="s">
        <v>264</v>
      </c>
      <c r="D37" s="3" t="s">
        <v>265</v>
      </c>
      <c r="E37" s="5" t="s">
        <v>85</v>
      </c>
      <c r="F37" s="3" t="s">
        <v>266</v>
      </c>
      <c r="G37" s="3" t="s">
        <v>267</v>
      </c>
      <c r="H37" s="3" t="s">
        <v>88</v>
      </c>
      <c r="I37" s="3" t="s">
        <v>89</v>
      </c>
      <c r="J37" s="3" t="s">
        <v>30</v>
      </c>
      <c r="K37" s="3" t="s">
        <v>30</v>
      </c>
      <c r="L37" s="3" t="s">
        <v>91</v>
      </c>
      <c r="M37" s="3" t="s">
        <v>31</v>
      </c>
      <c r="N37" s="3" t="s">
        <v>118</v>
      </c>
      <c r="O37" s="3" t="s">
        <v>93</v>
      </c>
      <c r="P37" s="3" t="s">
        <v>104</v>
      </c>
      <c r="Q37" s="3" t="s">
        <v>105</v>
      </c>
      <c r="R37" s="3" t="s">
        <v>96</v>
      </c>
      <c r="S37" s="3" t="s">
        <v>34</v>
      </c>
      <c r="T37" s="154">
        <v>2.984</v>
      </c>
      <c r="U37" s="3" t="s">
        <v>268</v>
      </c>
      <c r="V37" s="166">
        <v>2.4E-2</v>
      </c>
      <c r="W37" s="166">
        <v>2.5420000000000002E-2</v>
      </c>
      <c r="X37" s="5" t="s">
        <v>98</v>
      </c>
      <c r="Y37" s="5" t="s">
        <v>93</v>
      </c>
      <c r="Z37" s="154">
        <v>996684.69</v>
      </c>
      <c r="AA37" s="164">
        <v>1</v>
      </c>
      <c r="AB37" s="174">
        <v>119.77</v>
      </c>
      <c r="AD37" s="154">
        <v>1193.729</v>
      </c>
      <c r="AG37" s="3" t="s">
        <v>36</v>
      </c>
      <c r="AH37" s="166">
        <v>9.68E-4</v>
      </c>
      <c r="AI37" s="166">
        <v>1.0918831690062599E-2</v>
      </c>
      <c r="AJ37" s="166">
        <v>1.7018754165875E-3</v>
      </c>
    </row>
    <row r="38" spans="1:36">
      <c r="A38" s="3">
        <v>378</v>
      </c>
      <c r="B38" s="3">
        <v>378</v>
      </c>
      <c r="C38" s="3" t="s">
        <v>269</v>
      </c>
      <c r="D38" s="3" t="s">
        <v>270</v>
      </c>
      <c r="E38" s="5" t="s">
        <v>85</v>
      </c>
      <c r="F38" s="3" t="s">
        <v>271</v>
      </c>
      <c r="G38" s="3" t="s">
        <v>272</v>
      </c>
      <c r="H38" s="3" t="s">
        <v>88</v>
      </c>
      <c r="I38" s="3" t="s">
        <v>111</v>
      </c>
      <c r="J38" s="3" t="s">
        <v>30</v>
      </c>
      <c r="K38" s="3" t="s">
        <v>30</v>
      </c>
      <c r="L38" s="3" t="s">
        <v>91</v>
      </c>
      <c r="M38" s="3" t="s">
        <v>31</v>
      </c>
      <c r="N38" s="3" t="s">
        <v>112</v>
      </c>
      <c r="O38" s="3" t="s">
        <v>93</v>
      </c>
      <c r="P38" s="3" t="s">
        <v>104</v>
      </c>
      <c r="Q38" s="3" t="s">
        <v>105</v>
      </c>
      <c r="R38" s="3" t="s">
        <v>96</v>
      </c>
      <c r="S38" s="3" t="s">
        <v>34</v>
      </c>
      <c r="T38" s="154">
        <v>4.3109999999999999</v>
      </c>
      <c r="U38" s="3" t="s">
        <v>273</v>
      </c>
      <c r="V38" s="166">
        <v>5.2499999999999998E-2</v>
      </c>
      <c r="W38" s="166">
        <v>4.2909999999999997E-2</v>
      </c>
      <c r="X38" s="5" t="s">
        <v>98</v>
      </c>
      <c r="Y38" s="5" t="s">
        <v>93</v>
      </c>
      <c r="Z38" s="154">
        <v>1681000</v>
      </c>
      <c r="AA38" s="164">
        <v>1</v>
      </c>
      <c r="AB38" s="174">
        <v>105.2</v>
      </c>
      <c r="AD38" s="154">
        <v>1768.412</v>
      </c>
      <c r="AG38" s="3" t="s">
        <v>36</v>
      </c>
      <c r="AH38" s="166">
        <v>1.9780000000000002E-3</v>
      </c>
      <c r="AI38" s="166">
        <v>1.6175353778686102E-2</v>
      </c>
      <c r="AJ38" s="166">
        <v>2.5211888718465699E-3</v>
      </c>
    </row>
    <row r="39" spans="1:36">
      <c r="A39" s="3">
        <v>378</v>
      </c>
      <c r="B39" s="3">
        <v>378</v>
      </c>
      <c r="C39" s="3" t="s">
        <v>274</v>
      </c>
      <c r="D39" s="3" t="s">
        <v>275</v>
      </c>
      <c r="E39" s="5" t="s">
        <v>85</v>
      </c>
      <c r="F39" s="3" t="s">
        <v>276</v>
      </c>
      <c r="G39" s="3" t="s">
        <v>277</v>
      </c>
      <c r="H39" s="3" t="s">
        <v>88</v>
      </c>
      <c r="I39" s="3" t="s">
        <v>89</v>
      </c>
      <c r="J39" s="3" t="s">
        <v>30</v>
      </c>
      <c r="K39" s="3" t="s">
        <v>30</v>
      </c>
      <c r="L39" s="3" t="s">
        <v>91</v>
      </c>
      <c r="M39" s="3" t="s">
        <v>31</v>
      </c>
      <c r="N39" s="3" t="s">
        <v>190</v>
      </c>
      <c r="O39" s="3" t="s">
        <v>93</v>
      </c>
      <c r="P39" s="3" t="s">
        <v>104</v>
      </c>
      <c r="Q39" s="3" t="s">
        <v>105</v>
      </c>
      <c r="R39" s="3" t="s">
        <v>96</v>
      </c>
      <c r="S39" s="3" t="s">
        <v>34</v>
      </c>
      <c r="T39" s="154">
        <v>2.1909999999999998</v>
      </c>
      <c r="U39" s="3" t="s">
        <v>278</v>
      </c>
      <c r="V39" s="166">
        <v>1.4999999999999999E-2</v>
      </c>
      <c r="W39" s="166">
        <v>2.726E-2</v>
      </c>
      <c r="X39" s="5" t="s">
        <v>98</v>
      </c>
      <c r="Y39" s="5" t="s">
        <v>93</v>
      </c>
      <c r="Z39" s="154">
        <v>4247043</v>
      </c>
      <c r="AA39" s="164">
        <v>1</v>
      </c>
      <c r="AB39" s="174">
        <v>112.16</v>
      </c>
      <c r="AD39" s="154">
        <v>4763.4830000000002</v>
      </c>
      <c r="AG39" s="3" t="s">
        <v>36</v>
      </c>
      <c r="AH39" s="166">
        <v>3.0249999999999999E-3</v>
      </c>
      <c r="AI39" s="166">
        <v>4.3570745776294599E-2</v>
      </c>
      <c r="AJ39" s="166">
        <v>6.7912010390769198E-3</v>
      </c>
    </row>
    <row r="40" spans="1:36">
      <c r="A40" s="3">
        <v>378</v>
      </c>
      <c r="B40" s="3">
        <v>378</v>
      </c>
      <c r="C40" s="3" t="s">
        <v>274</v>
      </c>
      <c r="D40" s="3" t="s">
        <v>275</v>
      </c>
      <c r="E40" s="5" t="s">
        <v>85</v>
      </c>
      <c r="F40" s="3" t="s">
        <v>279</v>
      </c>
      <c r="G40" s="3" t="s">
        <v>280</v>
      </c>
      <c r="H40" s="3" t="s">
        <v>88</v>
      </c>
      <c r="I40" s="3" t="s">
        <v>89</v>
      </c>
      <c r="J40" s="3" t="s">
        <v>30</v>
      </c>
      <c r="K40" s="3" t="s">
        <v>30</v>
      </c>
      <c r="L40" s="3" t="s">
        <v>91</v>
      </c>
      <c r="M40" s="3" t="s">
        <v>31</v>
      </c>
      <c r="N40" s="3" t="s">
        <v>190</v>
      </c>
      <c r="O40" s="3" t="s">
        <v>93</v>
      </c>
      <c r="P40" s="3" t="s">
        <v>104</v>
      </c>
      <c r="Q40" s="3" t="s">
        <v>105</v>
      </c>
      <c r="R40" s="3" t="s">
        <v>96</v>
      </c>
      <c r="S40" s="3" t="s">
        <v>34</v>
      </c>
      <c r="T40" s="154">
        <v>4.7350000000000003</v>
      </c>
      <c r="U40" s="3" t="s">
        <v>281</v>
      </c>
      <c r="V40" s="166">
        <v>3.1E-2</v>
      </c>
      <c r="W40" s="166">
        <v>2.6349999999999998E-2</v>
      </c>
      <c r="X40" s="5" t="s">
        <v>98</v>
      </c>
      <c r="Y40" s="5" t="s">
        <v>93</v>
      </c>
      <c r="Z40" s="154">
        <v>2000000</v>
      </c>
      <c r="AA40" s="164">
        <v>1</v>
      </c>
      <c r="AB40" s="174">
        <v>107.58</v>
      </c>
      <c r="AD40" s="154">
        <v>2151.6</v>
      </c>
      <c r="AG40" s="3" t="s">
        <v>36</v>
      </c>
      <c r="AH40" s="166">
        <v>1.3029999999999999E-3</v>
      </c>
      <c r="AI40" s="166">
        <v>1.9680307072232599E-2</v>
      </c>
      <c r="AJ40" s="166">
        <v>3.06749217753842E-3</v>
      </c>
    </row>
    <row r="41" spans="1:36">
      <c r="A41" s="3">
        <v>378</v>
      </c>
      <c r="B41" s="3">
        <v>378</v>
      </c>
      <c r="C41" s="3" t="s">
        <v>282</v>
      </c>
      <c r="D41" s="3" t="s">
        <v>283</v>
      </c>
      <c r="E41" s="5" t="s">
        <v>85</v>
      </c>
      <c r="F41" s="3" t="s">
        <v>284</v>
      </c>
      <c r="G41" s="3" t="s">
        <v>285</v>
      </c>
      <c r="H41" s="3" t="s">
        <v>88</v>
      </c>
      <c r="I41" s="3" t="s">
        <v>89</v>
      </c>
      <c r="J41" s="3" t="s">
        <v>30</v>
      </c>
      <c r="K41" s="3" t="s">
        <v>30</v>
      </c>
      <c r="L41" s="3" t="s">
        <v>91</v>
      </c>
      <c r="M41" s="3" t="s">
        <v>31</v>
      </c>
      <c r="N41" s="3" t="s">
        <v>118</v>
      </c>
      <c r="O41" s="3" t="s">
        <v>93</v>
      </c>
      <c r="P41" s="3" t="s">
        <v>119</v>
      </c>
      <c r="Q41" s="3" t="s">
        <v>105</v>
      </c>
      <c r="R41" s="3" t="s">
        <v>96</v>
      </c>
      <c r="S41" s="3" t="s">
        <v>34</v>
      </c>
      <c r="T41" s="154">
        <v>6.625</v>
      </c>
      <c r="U41" s="3" t="s">
        <v>286</v>
      </c>
      <c r="V41" s="166">
        <v>3.2399999999999998E-2</v>
      </c>
      <c r="W41" s="166">
        <v>2.673E-2</v>
      </c>
      <c r="X41" s="5" t="s">
        <v>98</v>
      </c>
      <c r="Y41" s="5" t="s">
        <v>93</v>
      </c>
      <c r="Z41" s="154">
        <v>1300000</v>
      </c>
      <c r="AA41" s="164">
        <v>1</v>
      </c>
      <c r="AB41" s="174">
        <v>107.78</v>
      </c>
      <c r="AD41" s="154">
        <v>1401.14</v>
      </c>
      <c r="AG41" s="3" t="s">
        <v>36</v>
      </c>
      <c r="AH41" s="166">
        <v>1.003E-3</v>
      </c>
      <c r="AI41" s="166">
        <v>1.28159813400205E-2</v>
      </c>
      <c r="AJ41" s="166">
        <v>1.9975766822997701E-3</v>
      </c>
    </row>
    <row r="42" spans="1:36">
      <c r="A42" s="3">
        <v>378</v>
      </c>
      <c r="B42" s="3">
        <v>378</v>
      </c>
      <c r="C42" s="3" t="s">
        <v>282</v>
      </c>
      <c r="D42" s="3" t="s">
        <v>283</v>
      </c>
      <c r="E42" s="5" t="s">
        <v>85</v>
      </c>
      <c r="F42" s="3" t="s">
        <v>287</v>
      </c>
      <c r="G42" s="3" t="s">
        <v>288</v>
      </c>
      <c r="H42" s="3" t="s">
        <v>88</v>
      </c>
      <c r="I42" s="3" t="s">
        <v>89</v>
      </c>
      <c r="J42" s="3" t="s">
        <v>30</v>
      </c>
      <c r="K42" s="3" t="s">
        <v>30</v>
      </c>
      <c r="L42" s="3" t="s">
        <v>91</v>
      </c>
      <c r="M42" s="3" t="s">
        <v>31</v>
      </c>
      <c r="N42" s="3" t="s">
        <v>118</v>
      </c>
      <c r="O42" s="3" t="s">
        <v>93</v>
      </c>
      <c r="P42" s="3" t="s">
        <v>119</v>
      </c>
      <c r="Q42" s="3" t="s">
        <v>105</v>
      </c>
      <c r="R42" s="3" t="s">
        <v>96</v>
      </c>
      <c r="S42" s="3" t="s">
        <v>34</v>
      </c>
      <c r="T42" s="154">
        <v>2.6659999999999999</v>
      </c>
      <c r="U42" s="3" t="s">
        <v>289</v>
      </c>
      <c r="V42" s="166">
        <v>2.81E-2</v>
      </c>
      <c r="W42" s="166">
        <v>2.5430000000000001E-2</v>
      </c>
      <c r="X42" s="5" t="s">
        <v>98</v>
      </c>
      <c r="Y42" s="5" t="s">
        <v>93</v>
      </c>
      <c r="Z42" s="154">
        <v>1076562.54</v>
      </c>
      <c r="AA42" s="164">
        <v>1</v>
      </c>
      <c r="AB42" s="174">
        <v>120.26</v>
      </c>
      <c r="AD42" s="154">
        <v>1294.674</v>
      </c>
      <c r="AG42" s="3" t="s">
        <v>36</v>
      </c>
      <c r="AH42" s="166">
        <v>9.0200000000000002E-4</v>
      </c>
      <c r="AI42" s="166">
        <v>1.1842156560306899E-2</v>
      </c>
      <c r="AJ42" s="166">
        <v>1.84579043815732E-3</v>
      </c>
    </row>
    <row r="43" spans="1:36">
      <c r="A43" s="3">
        <v>378</v>
      </c>
      <c r="B43" s="3">
        <v>378</v>
      </c>
      <c r="C43" s="3" t="s">
        <v>290</v>
      </c>
      <c r="D43" s="3" t="s">
        <v>291</v>
      </c>
      <c r="E43" s="5" t="s">
        <v>85</v>
      </c>
      <c r="F43" s="3" t="s">
        <v>292</v>
      </c>
      <c r="G43" s="3" t="s">
        <v>293</v>
      </c>
      <c r="H43" s="3" t="s">
        <v>88</v>
      </c>
      <c r="I43" s="3" t="s">
        <v>111</v>
      </c>
      <c r="J43" s="3" t="s">
        <v>30</v>
      </c>
      <c r="K43" s="3" t="s">
        <v>30</v>
      </c>
      <c r="L43" s="3" t="s">
        <v>91</v>
      </c>
      <c r="M43" s="3" t="s">
        <v>31</v>
      </c>
      <c r="N43" s="3" t="s">
        <v>118</v>
      </c>
      <c r="O43" s="3" t="s">
        <v>93</v>
      </c>
      <c r="P43" s="3" t="s">
        <v>94</v>
      </c>
      <c r="Q43" s="3" t="s">
        <v>95</v>
      </c>
      <c r="R43" s="3" t="s">
        <v>96</v>
      </c>
      <c r="S43" s="3" t="s">
        <v>34</v>
      </c>
      <c r="T43" s="154">
        <v>6.2489999999999997</v>
      </c>
      <c r="U43" s="3" t="s">
        <v>294</v>
      </c>
      <c r="V43" s="166">
        <v>5.2900000000000003E-2</v>
      </c>
      <c r="W43" s="166">
        <v>4.5359999999999998E-2</v>
      </c>
      <c r="X43" s="5" t="s">
        <v>98</v>
      </c>
      <c r="Y43" s="5" t="s">
        <v>93</v>
      </c>
      <c r="Z43" s="154">
        <v>1272000</v>
      </c>
      <c r="AA43" s="164">
        <v>1</v>
      </c>
      <c r="AB43" s="174">
        <v>105.02</v>
      </c>
      <c r="AD43" s="154">
        <v>1335.854</v>
      </c>
      <c r="AG43" s="3" t="s">
        <v>36</v>
      </c>
      <c r="AH43" s="166">
        <v>2.3149999999999998E-3</v>
      </c>
      <c r="AI43" s="166">
        <v>1.22188254302812E-2</v>
      </c>
      <c r="AJ43" s="166">
        <v>1.90450033571774E-3</v>
      </c>
    </row>
    <row r="44" spans="1:36">
      <c r="A44" s="3">
        <v>378</v>
      </c>
      <c r="B44" s="3">
        <v>378</v>
      </c>
      <c r="C44" s="3" t="s">
        <v>295</v>
      </c>
      <c r="D44" s="3" t="s">
        <v>296</v>
      </c>
      <c r="E44" s="5" t="s">
        <v>85</v>
      </c>
      <c r="F44" s="3" t="s">
        <v>297</v>
      </c>
      <c r="G44" s="3" t="s">
        <v>298</v>
      </c>
      <c r="H44" s="3" t="s">
        <v>88</v>
      </c>
      <c r="I44" s="3" t="s">
        <v>89</v>
      </c>
      <c r="J44" s="3" t="s">
        <v>30</v>
      </c>
      <c r="K44" s="3" t="s">
        <v>30</v>
      </c>
      <c r="L44" s="3" t="s">
        <v>91</v>
      </c>
      <c r="M44" s="3" t="s">
        <v>31</v>
      </c>
      <c r="N44" s="3" t="s">
        <v>190</v>
      </c>
      <c r="O44" s="3" t="s">
        <v>93</v>
      </c>
      <c r="P44" s="3" t="s">
        <v>104</v>
      </c>
      <c r="Q44" s="3" t="s">
        <v>105</v>
      </c>
      <c r="R44" s="3" t="s">
        <v>96</v>
      </c>
      <c r="S44" s="3" t="s">
        <v>34</v>
      </c>
      <c r="T44" s="154">
        <v>2.3420000000000001</v>
      </c>
      <c r="U44" s="3" t="s">
        <v>299</v>
      </c>
      <c r="V44" s="166">
        <v>3.3099999999999997E-2</v>
      </c>
      <c r="W44" s="166">
        <v>2.513E-2</v>
      </c>
      <c r="X44" s="5" t="s">
        <v>98</v>
      </c>
      <c r="Y44" s="5" t="s">
        <v>93</v>
      </c>
      <c r="Z44" s="154">
        <v>3431744</v>
      </c>
      <c r="AA44" s="164">
        <v>1</v>
      </c>
      <c r="AB44" s="174">
        <v>113.58</v>
      </c>
      <c r="AD44" s="154">
        <v>3897.7750000000001</v>
      </c>
      <c r="AG44" s="3" t="s">
        <v>36</v>
      </c>
      <c r="AH44" s="166">
        <v>4.8919999999999996E-3</v>
      </c>
      <c r="AI44" s="166">
        <v>3.5652261412510197E-2</v>
      </c>
      <c r="AJ44" s="166">
        <v>5.5569779776827102E-3</v>
      </c>
    </row>
    <row r="45" spans="1:36">
      <c r="A45" s="3">
        <v>378</v>
      </c>
      <c r="B45" s="3">
        <v>378</v>
      </c>
      <c r="C45" s="3" t="s">
        <v>295</v>
      </c>
      <c r="D45" s="3" t="s">
        <v>296</v>
      </c>
      <c r="E45" s="5" t="s">
        <v>85</v>
      </c>
      <c r="F45" s="3" t="s">
        <v>300</v>
      </c>
      <c r="G45" s="3" t="s">
        <v>301</v>
      </c>
      <c r="H45" s="3" t="s">
        <v>88</v>
      </c>
      <c r="I45" s="3" t="s">
        <v>89</v>
      </c>
      <c r="J45" s="3" t="s">
        <v>30</v>
      </c>
      <c r="K45" s="3" t="s">
        <v>30</v>
      </c>
      <c r="L45" s="3" t="s">
        <v>91</v>
      </c>
      <c r="M45" s="3" t="s">
        <v>31</v>
      </c>
      <c r="N45" s="3" t="s">
        <v>190</v>
      </c>
      <c r="O45" s="3" t="s">
        <v>93</v>
      </c>
      <c r="P45" s="3" t="s">
        <v>104</v>
      </c>
      <c r="Q45" s="3" t="s">
        <v>105</v>
      </c>
      <c r="R45" s="3" t="s">
        <v>96</v>
      </c>
      <c r="S45" s="3" t="s">
        <v>34</v>
      </c>
      <c r="T45" s="154">
        <v>3.2949999999999999</v>
      </c>
      <c r="U45" s="3" t="s">
        <v>302</v>
      </c>
      <c r="V45" s="166">
        <v>3.3599999999999998E-2</v>
      </c>
      <c r="W45" s="166">
        <v>2.4459999999999999E-2</v>
      </c>
      <c r="X45" s="5" t="s">
        <v>98</v>
      </c>
      <c r="Y45" s="5" t="s">
        <v>93</v>
      </c>
      <c r="Z45" s="154">
        <v>1110887</v>
      </c>
      <c r="AA45" s="164">
        <v>1</v>
      </c>
      <c r="AB45" s="174">
        <v>110.89</v>
      </c>
      <c r="AD45" s="154">
        <v>1231.8630000000001</v>
      </c>
      <c r="AG45" s="3" t="s">
        <v>36</v>
      </c>
      <c r="AH45" s="166">
        <v>9.5200000000000005E-4</v>
      </c>
      <c r="AI45" s="166">
        <v>1.1267630659333099E-2</v>
      </c>
      <c r="AJ45" s="166">
        <v>1.7562413421720799E-3</v>
      </c>
    </row>
    <row r="46" spans="1:36">
      <c r="A46" s="3">
        <v>378</v>
      </c>
      <c r="B46" s="3">
        <v>378</v>
      </c>
      <c r="C46" s="3" t="s">
        <v>295</v>
      </c>
      <c r="D46" s="3" t="s">
        <v>296</v>
      </c>
      <c r="E46" s="5" t="s">
        <v>85</v>
      </c>
      <c r="F46" s="3" t="s">
        <v>303</v>
      </c>
      <c r="G46" s="3" t="s">
        <v>304</v>
      </c>
      <c r="H46" s="3" t="s">
        <v>88</v>
      </c>
      <c r="I46" s="3" t="s">
        <v>89</v>
      </c>
      <c r="J46" s="3" t="s">
        <v>30</v>
      </c>
      <c r="K46" s="3" t="s">
        <v>30</v>
      </c>
      <c r="L46" s="3" t="s">
        <v>91</v>
      </c>
      <c r="M46" s="3" t="s">
        <v>31</v>
      </c>
      <c r="N46" s="3" t="s">
        <v>190</v>
      </c>
      <c r="O46" s="3" t="s">
        <v>93</v>
      </c>
      <c r="P46" s="3" t="s">
        <v>104</v>
      </c>
      <c r="Q46" s="3" t="s">
        <v>105</v>
      </c>
      <c r="R46" s="3" t="s">
        <v>96</v>
      </c>
      <c r="S46" s="3" t="s">
        <v>34</v>
      </c>
      <c r="T46" s="154">
        <v>4.5999999999999996</v>
      </c>
      <c r="U46" s="3" t="s">
        <v>305</v>
      </c>
      <c r="V46" s="166">
        <v>3.3500000000000002E-2</v>
      </c>
      <c r="W46" s="166">
        <v>2.5700000000000001E-2</v>
      </c>
      <c r="X46" s="5" t="s">
        <v>98</v>
      </c>
      <c r="Y46" s="5" t="s">
        <v>93</v>
      </c>
      <c r="Z46" s="154">
        <v>650000</v>
      </c>
      <c r="AA46" s="164">
        <v>1</v>
      </c>
      <c r="AB46" s="174">
        <v>106.06</v>
      </c>
      <c r="AD46" s="154">
        <v>689.39</v>
      </c>
      <c r="AG46" s="3" t="s">
        <v>36</v>
      </c>
      <c r="AH46" s="166">
        <v>4.2900000000000002E-4</v>
      </c>
      <c r="AI46" s="166">
        <v>6.3057291748124401E-3</v>
      </c>
      <c r="AJ46" s="166">
        <v>9.828492434807649E-4</v>
      </c>
    </row>
    <row r="47" spans="1:36">
      <c r="A47" s="3">
        <v>378</v>
      </c>
      <c r="B47" s="3">
        <v>378</v>
      </c>
      <c r="C47" s="3" t="s">
        <v>306</v>
      </c>
      <c r="D47" s="3" t="s">
        <v>307</v>
      </c>
      <c r="E47" s="5" t="s">
        <v>85</v>
      </c>
      <c r="F47" s="3" t="s">
        <v>308</v>
      </c>
      <c r="G47" s="3" t="s">
        <v>309</v>
      </c>
      <c r="H47" s="3" t="s">
        <v>88</v>
      </c>
      <c r="I47" s="3" t="s">
        <v>89</v>
      </c>
      <c r="J47" s="3" t="s">
        <v>30</v>
      </c>
      <c r="K47" s="3" t="s">
        <v>30</v>
      </c>
      <c r="L47" s="3" t="s">
        <v>91</v>
      </c>
      <c r="M47" s="3" t="s">
        <v>31</v>
      </c>
      <c r="N47" s="3" t="s">
        <v>118</v>
      </c>
      <c r="O47" s="3" t="s">
        <v>93</v>
      </c>
      <c r="P47" s="3" t="s">
        <v>119</v>
      </c>
      <c r="Q47" s="3" t="s">
        <v>105</v>
      </c>
      <c r="R47" s="3" t="s">
        <v>96</v>
      </c>
      <c r="S47" s="3" t="s">
        <v>34</v>
      </c>
      <c r="T47" s="154">
        <v>5.32</v>
      </c>
      <c r="U47" s="3" t="s">
        <v>310</v>
      </c>
      <c r="V47" s="166">
        <v>3.61E-2</v>
      </c>
      <c r="W47" s="166">
        <v>2.6009999999999998E-2</v>
      </c>
      <c r="X47" s="5" t="s">
        <v>98</v>
      </c>
      <c r="Y47" s="5" t="s">
        <v>93</v>
      </c>
      <c r="Z47" s="154">
        <v>779591.9</v>
      </c>
      <c r="AA47" s="164">
        <v>1</v>
      </c>
      <c r="AB47" s="174">
        <v>114.15</v>
      </c>
      <c r="AC47" s="154">
        <v>33.220999999999997</v>
      </c>
      <c r="AD47" s="154">
        <v>923.125</v>
      </c>
      <c r="AG47" s="3" t="s">
        <v>36</v>
      </c>
      <c r="AH47" s="166">
        <v>3.19E-4</v>
      </c>
      <c r="AI47" s="166">
        <v>8.4436602569991793E-3</v>
      </c>
      <c r="AJ47" s="166">
        <v>1.3160801654706501E-3</v>
      </c>
    </row>
    <row r="48" spans="1:36">
      <c r="A48" s="3">
        <v>378</v>
      </c>
      <c r="B48" s="3">
        <v>378</v>
      </c>
      <c r="C48" s="3" t="s">
        <v>306</v>
      </c>
      <c r="D48" s="3" t="s">
        <v>307</v>
      </c>
      <c r="E48" s="5" t="s">
        <v>85</v>
      </c>
      <c r="F48" s="3" t="s">
        <v>311</v>
      </c>
      <c r="G48" s="3" t="s">
        <v>312</v>
      </c>
      <c r="H48" s="3" t="s">
        <v>88</v>
      </c>
      <c r="I48" s="3" t="s">
        <v>89</v>
      </c>
      <c r="J48" s="3" t="s">
        <v>30</v>
      </c>
      <c r="K48" s="3" t="s">
        <v>30</v>
      </c>
      <c r="L48" s="3" t="s">
        <v>91</v>
      </c>
      <c r="M48" s="3" t="s">
        <v>31</v>
      </c>
      <c r="N48" s="3" t="s">
        <v>118</v>
      </c>
      <c r="O48" s="3" t="s">
        <v>93</v>
      </c>
      <c r="P48" s="3" t="s">
        <v>119</v>
      </c>
      <c r="Q48" s="3" t="s">
        <v>105</v>
      </c>
      <c r="R48" s="3" t="s">
        <v>96</v>
      </c>
      <c r="S48" s="3" t="s">
        <v>34</v>
      </c>
      <c r="T48" s="154">
        <v>3.1139999999999999</v>
      </c>
      <c r="U48" s="3" t="s">
        <v>313</v>
      </c>
      <c r="V48" s="166">
        <v>2.2499999999999999E-2</v>
      </c>
      <c r="W48" s="166">
        <v>2.5180000000000001E-2</v>
      </c>
      <c r="X48" s="5" t="s">
        <v>98</v>
      </c>
      <c r="Y48" s="5" t="s">
        <v>93</v>
      </c>
      <c r="Z48" s="154">
        <v>1972010.71</v>
      </c>
      <c r="AA48" s="164">
        <v>1</v>
      </c>
      <c r="AB48" s="174">
        <v>118.56</v>
      </c>
      <c r="AC48" s="154">
        <v>225.07300000000001</v>
      </c>
      <c r="AD48" s="154">
        <v>2563.0889999999999</v>
      </c>
      <c r="AG48" s="3" t="s">
        <v>36</v>
      </c>
      <c r="AH48" s="166">
        <v>1.23E-3</v>
      </c>
      <c r="AI48" s="166">
        <v>2.34441280030704E-2</v>
      </c>
      <c r="AJ48" s="166">
        <v>3.65414416526528E-3</v>
      </c>
    </row>
    <row r="49" spans="1:36">
      <c r="A49" s="3">
        <v>378</v>
      </c>
      <c r="B49" s="3">
        <v>378</v>
      </c>
      <c r="C49" s="3" t="s">
        <v>306</v>
      </c>
      <c r="D49" s="3" t="s">
        <v>307</v>
      </c>
      <c r="E49" s="5" t="s">
        <v>85</v>
      </c>
      <c r="F49" s="3" t="s">
        <v>314</v>
      </c>
      <c r="G49" s="3" t="s">
        <v>315</v>
      </c>
      <c r="H49" s="3" t="s">
        <v>88</v>
      </c>
      <c r="I49" s="3" t="s">
        <v>89</v>
      </c>
      <c r="J49" s="3" t="s">
        <v>30</v>
      </c>
      <c r="K49" s="3" t="s">
        <v>30</v>
      </c>
      <c r="L49" s="3" t="s">
        <v>91</v>
      </c>
      <c r="M49" s="3" t="s">
        <v>31</v>
      </c>
      <c r="N49" s="3" t="s">
        <v>118</v>
      </c>
      <c r="O49" s="3" t="s">
        <v>93</v>
      </c>
      <c r="P49" s="3" t="s">
        <v>119</v>
      </c>
      <c r="Q49" s="3" t="s">
        <v>105</v>
      </c>
      <c r="R49" s="3" t="s">
        <v>96</v>
      </c>
      <c r="S49" s="3" t="s">
        <v>34</v>
      </c>
      <c r="T49" s="154">
        <v>7.51</v>
      </c>
      <c r="U49" s="3" t="s">
        <v>316</v>
      </c>
      <c r="V49" s="166">
        <v>2.9499999999999998E-2</v>
      </c>
      <c r="W49" s="166">
        <v>2.683E-2</v>
      </c>
      <c r="X49" s="5" t="s">
        <v>98</v>
      </c>
      <c r="Y49" s="5" t="s">
        <v>93</v>
      </c>
      <c r="Z49" s="154">
        <v>1300000</v>
      </c>
      <c r="AA49" s="164">
        <v>1</v>
      </c>
      <c r="AB49" s="174">
        <v>101.78</v>
      </c>
      <c r="AD49" s="154">
        <v>1323.14</v>
      </c>
      <c r="AG49" s="3" t="s">
        <v>36</v>
      </c>
      <c r="AH49" s="166">
        <v>2.928E-3</v>
      </c>
      <c r="AI49" s="166">
        <v>1.21025290479429E-2</v>
      </c>
      <c r="AJ49" s="166">
        <v>1.8863736753059099E-3</v>
      </c>
    </row>
    <row r="50" spans="1:36">
      <c r="A50" s="3">
        <v>378</v>
      </c>
      <c r="B50" s="3">
        <v>378</v>
      </c>
      <c r="C50" s="3" t="s">
        <v>317</v>
      </c>
      <c r="D50" s="3" t="s">
        <v>318</v>
      </c>
      <c r="E50" s="5" t="s">
        <v>85</v>
      </c>
      <c r="F50" s="3" t="s">
        <v>319</v>
      </c>
      <c r="G50" s="3" t="s">
        <v>320</v>
      </c>
      <c r="H50" s="3" t="s">
        <v>88</v>
      </c>
      <c r="I50" s="3" t="s">
        <v>111</v>
      </c>
      <c r="J50" s="3" t="s">
        <v>30</v>
      </c>
      <c r="K50" s="3" t="s">
        <v>30</v>
      </c>
      <c r="L50" s="3" t="s">
        <v>91</v>
      </c>
      <c r="M50" s="3" t="s">
        <v>31</v>
      </c>
      <c r="N50" s="3" t="s">
        <v>112</v>
      </c>
      <c r="O50" s="3" t="s">
        <v>93</v>
      </c>
      <c r="P50" s="3" t="s">
        <v>227</v>
      </c>
      <c r="Q50" s="3" t="s">
        <v>95</v>
      </c>
      <c r="R50" s="3" t="s">
        <v>96</v>
      </c>
      <c r="S50" s="3" t="s">
        <v>34</v>
      </c>
      <c r="T50" s="154">
        <v>7.819</v>
      </c>
      <c r="U50" s="3" t="s">
        <v>321</v>
      </c>
      <c r="V50" s="166">
        <v>5.1799999999999999E-2</v>
      </c>
      <c r="W50" s="166">
        <v>4.7100000000000003E-2</v>
      </c>
      <c r="X50" s="5" t="s">
        <v>98</v>
      </c>
      <c r="Y50" s="5" t="s">
        <v>93</v>
      </c>
      <c r="Z50" s="154">
        <v>1650000</v>
      </c>
      <c r="AA50" s="164">
        <v>1</v>
      </c>
      <c r="AB50" s="174">
        <v>105.62</v>
      </c>
      <c r="AD50" s="154">
        <v>1742.73</v>
      </c>
      <c r="AG50" s="3" t="s">
        <v>36</v>
      </c>
      <c r="AH50" s="166">
        <v>2.0630000000000002E-3</v>
      </c>
      <c r="AI50" s="166">
        <v>1.59404450381074E-2</v>
      </c>
      <c r="AJ50" s="166">
        <v>2.4845745689540499E-3</v>
      </c>
    </row>
    <row r="51" spans="1:36">
      <c r="A51" s="3">
        <v>378</v>
      </c>
      <c r="B51" s="3">
        <v>378</v>
      </c>
      <c r="C51" s="3" t="s">
        <v>322</v>
      </c>
      <c r="D51" s="3" t="s">
        <v>323</v>
      </c>
      <c r="E51" s="5" t="s">
        <v>85</v>
      </c>
      <c r="F51" s="3" t="s">
        <v>324</v>
      </c>
      <c r="G51" s="3" t="s">
        <v>325</v>
      </c>
      <c r="H51" s="3" t="s">
        <v>88</v>
      </c>
      <c r="I51" s="3" t="s">
        <v>111</v>
      </c>
      <c r="J51" s="3" t="s">
        <v>30</v>
      </c>
      <c r="K51" s="3" t="s">
        <v>30</v>
      </c>
      <c r="L51" s="3" t="s">
        <v>91</v>
      </c>
      <c r="M51" s="3" t="s">
        <v>31</v>
      </c>
      <c r="N51" s="3" t="s">
        <v>326</v>
      </c>
      <c r="O51" s="3" t="s">
        <v>93</v>
      </c>
      <c r="P51" s="3" t="s">
        <v>327</v>
      </c>
      <c r="Q51" s="3" t="s">
        <v>95</v>
      </c>
      <c r="R51" s="3" t="s">
        <v>96</v>
      </c>
      <c r="S51" s="3" t="s">
        <v>34</v>
      </c>
      <c r="T51" s="154">
        <v>2.6909999999999998</v>
      </c>
      <c r="U51" s="3" t="s">
        <v>328</v>
      </c>
      <c r="V51" s="166">
        <v>6.4000000000000001E-2</v>
      </c>
      <c r="W51" s="166">
        <v>5.3670000000000002E-2</v>
      </c>
      <c r="X51" s="5" t="s">
        <v>98</v>
      </c>
      <c r="Y51" s="5" t="s">
        <v>93</v>
      </c>
      <c r="Z51" s="154">
        <v>1657000</v>
      </c>
      <c r="AA51" s="164">
        <v>1</v>
      </c>
      <c r="AB51" s="174">
        <v>103.48</v>
      </c>
      <c r="AD51" s="154">
        <v>1714.664</v>
      </c>
      <c r="AG51" s="3" t="s">
        <v>36</v>
      </c>
      <c r="AH51" s="166">
        <v>4.7850000000000002E-3</v>
      </c>
      <c r="AI51" s="166">
        <v>1.56837266097694E-2</v>
      </c>
      <c r="AJ51" s="166">
        <v>2.4445608756785099E-3</v>
      </c>
    </row>
    <row r="52" spans="1:36">
      <c r="A52" s="3">
        <v>378</v>
      </c>
      <c r="B52" s="3">
        <v>378</v>
      </c>
      <c r="C52" s="3" t="s">
        <v>329</v>
      </c>
      <c r="D52" s="3" t="s">
        <v>330</v>
      </c>
      <c r="E52" s="5" t="s">
        <v>331</v>
      </c>
      <c r="F52" s="3" t="s">
        <v>332</v>
      </c>
      <c r="G52" s="3" t="s">
        <v>333</v>
      </c>
      <c r="H52" s="3" t="s">
        <v>88</v>
      </c>
      <c r="I52" s="3" t="s">
        <v>111</v>
      </c>
      <c r="J52" s="3" t="s">
        <v>30</v>
      </c>
      <c r="K52" s="3" t="s">
        <v>30</v>
      </c>
      <c r="L52" s="3" t="s">
        <v>91</v>
      </c>
      <c r="M52" s="3" t="s">
        <v>31</v>
      </c>
      <c r="N52" s="3" t="s">
        <v>334</v>
      </c>
      <c r="O52" s="3" t="s">
        <v>93</v>
      </c>
      <c r="P52" s="3" t="s">
        <v>221</v>
      </c>
      <c r="Q52" s="3" t="s">
        <v>105</v>
      </c>
      <c r="R52" s="3" t="s">
        <v>96</v>
      </c>
      <c r="S52" s="3" t="s">
        <v>34</v>
      </c>
      <c r="T52" s="154">
        <v>2.722</v>
      </c>
      <c r="U52" s="3" t="s">
        <v>335</v>
      </c>
      <c r="V52" s="166">
        <v>6.7000000000000004E-2</v>
      </c>
      <c r="W52" s="166">
        <v>4.811E-2</v>
      </c>
      <c r="X52" s="5" t="s">
        <v>98</v>
      </c>
      <c r="Y52" s="5" t="s">
        <v>93</v>
      </c>
      <c r="Z52" s="154">
        <v>712000</v>
      </c>
      <c r="AA52" s="164">
        <v>1</v>
      </c>
      <c r="AB52" s="174">
        <v>107.03</v>
      </c>
      <c r="AD52" s="154">
        <v>762.05399999999997</v>
      </c>
      <c r="AG52" s="3" t="s">
        <v>36</v>
      </c>
      <c r="AH52" s="166">
        <v>7.8200000000000003E-4</v>
      </c>
      <c r="AI52" s="166">
        <v>6.9703703539228199E-3</v>
      </c>
      <c r="AJ52" s="166">
        <v>1.08644425398076E-3</v>
      </c>
    </row>
    <row r="53" spans="1:36">
      <c r="A53" s="3">
        <v>378</v>
      </c>
      <c r="B53" s="3">
        <v>378</v>
      </c>
      <c r="C53" s="3" t="s">
        <v>336</v>
      </c>
      <c r="D53" s="3" t="s">
        <v>337</v>
      </c>
      <c r="E53" s="5" t="s">
        <v>85</v>
      </c>
      <c r="F53" s="3" t="s">
        <v>338</v>
      </c>
      <c r="G53" s="3" t="s">
        <v>339</v>
      </c>
      <c r="H53" s="3" t="s">
        <v>88</v>
      </c>
      <c r="I53" s="3" t="s">
        <v>111</v>
      </c>
      <c r="J53" s="3" t="s">
        <v>30</v>
      </c>
      <c r="K53" s="3" t="s">
        <v>30</v>
      </c>
      <c r="L53" s="3" t="s">
        <v>91</v>
      </c>
      <c r="M53" s="3" t="s">
        <v>31</v>
      </c>
      <c r="N53" s="3" t="s">
        <v>340</v>
      </c>
      <c r="O53" s="3" t="s">
        <v>93</v>
      </c>
      <c r="P53" s="3" t="s">
        <v>341</v>
      </c>
      <c r="Q53" s="3" t="s">
        <v>341</v>
      </c>
      <c r="R53" s="3" t="s">
        <v>341</v>
      </c>
      <c r="S53" s="3" t="s">
        <v>34</v>
      </c>
      <c r="T53" s="154">
        <v>3.4409999999999998</v>
      </c>
      <c r="U53" s="3" t="s">
        <v>342</v>
      </c>
      <c r="V53" s="166">
        <v>5.8999999999999997E-2</v>
      </c>
      <c r="W53" s="166">
        <v>5.1290000000000002E-2</v>
      </c>
      <c r="X53" s="5" t="s">
        <v>98</v>
      </c>
      <c r="Y53" s="5" t="s">
        <v>93</v>
      </c>
      <c r="Z53" s="154">
        <v>1624000</v>
      </c>
      <c r="AA53" s="164">
        <v>1</v>
      </c>
      <c r="AB53" s="174">
        <v>104.35</v>
      </c>
      <c r="AD53" s="154">
        <v>1694.644</v>
      </c>
      <c r="AG53" s="3" t="s">
        <v>36</v>
      </c>
      <c r="AH53" s="166">
        <v>1.616E-3</v>
      </c>
      <c r="AI53" s="166">
        <v>1.55006108468659E-2</v>
      </c>
      <c r="AJ53" s="166">
        <v>2.4160193408219099E-3</v>
      </c>
    </row>
    <row r="54" spans="1:36">
      <c r="A54" s="3">
        <v>378</v>
      </c>
      <c r="B54" s="3">
        <v>378</v>
      </c>
      <c r="C54" s="3" t="s">
        <v>343</v>
      </c>
      <c r="D54" s="3" t="s">
        <v>344</v>
      </c>
      <c r="E54" s="5" t="s">
        <v>345</v>
      </c>
      <c r="F54" s="3" t="s">
        <v>346</v>
      </c>
      <c r="G54" s="3" t="s">
        <v>347</v>
      </c>
      <c r="H54" s="3" t="s">
        <v>88</v>
      </c>
      <c r="I54" s="3" t="s">
        <v>111</v>
      </c>
      <c r="J54" s="3" t="s">
        <v>30</v>
      </c>
      <c r="K54" s="3" t="s">
        <v>30</v>
      </c>
      <c r="L54" s="3" t="s">
        <v>91</v>
      </c>
      <c r="M54" s="3" t="s">
        <v>31</v>
      </c>
      <c r="N54" s="3" t="s">
        <v>92</v>
      </c>
      <c r="O54" s="3" t="s">
        <v>93</v>
      </c>
      <c r="P54" s="3" t="s">
        <v>104</v>
      </c>
      <c r="Q54" s="3" t="s">
        <v>105</v>
      </c>
      <c r="R54" s="3" t="s">
        <v>96</v>
      </c>
      <c r="S54" s="3" t="s">
        <v>34</v>
      </c>
      <c r="T54" s="154">
        <v>5.6219999999999999</v>
      </c>
      <c r="U54" s="3" t="s">
        <v>348</v>
      </c>
      <c r="V54" s="166">
        <v>6.5000000000000002E-2</v>
      </c>
      <c r="W54" s="166">
        <v>5.6340000000000001E-2</v>
      </c>
      <c r="X54" s="5" t="s">
        <v>98</v>
      </c>
      <c r="Y54" s="5" t="s">
        <v>93</v>
      </c>
      <c r="Z54" s="154">
        <v>1590180.02</v>
      </c>
      <c r="AA54" s="164">
        <v>1</v>
      </c>
      <c r="AB54" s="174">
        <v>106.64</v>
      </c>
      <c r="AD54" s="154">
        <v>1695.768</v>
      </c>
      <c r="AG54" s="3" t="s">
        <v>36</v>
      </c>
      <c r="AH54" s="166">
        <v>2.3270000000000001E-3</v>
      </c>
      <c r="AI54" s="166">
        <v>1.5510891633367101E-2</v>
      </c>
      <c r="AJ54" s="166">
        <v>2.4176217666405601E-3</v>
      </c>
    </row>
    <row r="55" spans="1:36">
      <c r="A55" s="3">
        <v>378</v>
      </c>
      <c r="B55" s="3">
        <v>378</v>
      </c>
      <c r="C55" s="3" t="s">
        <v>343</v>
      </c>
      <c r="D55" s="3" t="s">
        <v>344</v>
      </c>
      <c r="E55" s="5" t="s">
        <v>345</v>
      </c>
      <c r="F55" s="3" t="s">
        <v>349</v>
      </c>
      <c r="G55" s="3" t="s">
        <v>350</v>
      </c>
      <c r="H55" s="3" t="s">
        <v>88</v>
      </c>
      <c r="I55" s="3" t="s">
        <v>111</v>
      </c>
      <c r="J55" s="3" t="s">
        <v>30</v>
      </c>
      <c r="K55" s="3" t="s">
        <v>30</v>
      </c>
      <c r="L55" s="3" t="s">
        <v>91</v>
      </c>
      <c r="M55" s="3" t="s">
        <v>31</v>
      </c>
      <c r="N55" s="3" t="s">
        <v>92</v>
      </c>
      <c r="O55" s="3" t="s">
        <v>93</v>
      </c>
      <c r="P55" s="3" t="s">
        <v>104</v>
      </c>
      <c r="Q55" s="3" t="s">
        <v>105</v>
      </c>
      <c r="R55" s="3" t="s">
        <v>96</v>
      </c>
      <c r="S55" s="3" t="s">
        <v>34</v>
      </c>
      <c r="T55" s="154">
        <v>4.0259999999999998</v>
      </c>
      <c r="U55" s="3" t="s">
        <v>351</v>
      </c>
      <c r="V55" s="166">
        <v>2.9000000000000001E-2</v>
      </c>
      <c r="W55" s="166">
        <v>5.4109999999999998E-2</v>
      </c>
      <c r="X55" s="5" t="s">
        <v>98</v>
      </c>
      <c r="Y55" s="5" t="s">
        <v>93</v>
      </c>
      <c r="Z55" s="154">
        <v>1496000</v>
      </c>
      <c r="AA55" s="164">
        <v>1</v>
      </c>
      <c r="AB55" s="174">
        <v>101.84</v>
      </c>
      <c r="AD55" s="154">
        <v>1523.5260000000001</v>
      </c>
      <c r="AG55" s="3" t="s">
        <v>36</v>
      </c>
      <c r="AH55" s="166">
        <v>4.274E-3</v>
      </c>
      <c r="AI55" s="166">
        <v>1.39354282323169E-2</v>
      </c>
      <c r="AJ55" s="166">
        <v>2.1720604732632801E-3</v>
      </c>
    </row>
    <row r="56" spans="1:36">
      <c r="A56" s="3">
        <v>378</v>
      </c>
      <c r="B56" s="3">
        <v>378</v>
      </c>
      <c r="C56" s="3" t="s">
        <v>352</v>
      </c>
      <c r="D56" s="3" t="s">
        <v>353</v>
      </c>
      <c r="E56" s="5" t="s">
        <v>345</v>
      </c>
      <c r="F56" s="3" t="s">
        <v>354</v>
      </c>
      <c r="G56" s="3" t="s">
        <v>355</v>
      </c>
      <c r="H56" s="3" t="s">
        <v>88</v>
      </c>
      <c r="I56" s="3" t="s">
        <v>111</v>
      </c>
      <c r="J56" s="3" t="s">
        <v>30</v>
      </c>
      <c r="K56" s="3" t="s">
        <v>356</v>
      </c>
      <c r="L56" s="3" t="s">
        <v>91</v>
      </c>
      <c r="M56" s="3" t="s">
        <v>31</v>
      </c>
      <c r="N56" s="3" t="s">
        <v>92</v>
      </c>
      <c r="O56" s="3" t="s">
        <v>93</v>
      </c>
      <c r="P56" s="3" t="s">
        <v>119</v>
      </c>
      <c r="Q56" s="3" t="s">
        <v>105</v>
      </c>
      <c r="R56" s="3" t="s">
        <v>96</v>
      </c>
      <c r="S56" s="3" t="s">
        <v>34</v>
      </c>
      <c r="T56" s="154">
        <v>3.5720000000000001</v>
      </c>
      <c r="U56" s="3" t="s">
        <v>357</v>
      </c>
      <c r="V56" s="166">
        <v>6.7400000000000002E-2</v>
      </c>
      <c r="W56" s="166">
        <v>5.586E-2</v>
      </c>
      <c r="X56" s="5" t="s">
        <v>98</v>
      </c>
      <c r="Y56" s="5" t="s">
        <v>93</v>
      </c>
      <c r="Z56" s="154">
        <v>1862000</v>
      </c>
      <c r="AA56" s="164">
        <v>1</v>
      </c>
      <c r="AB56" s="174">
        <v>104.35</v>
      </c>
      <c r="AD56" s="154">
        <v>1942.9970000000001</v>
      </c>
      <c r="AG56" s="3" t="s">
        <v>36</v>
      </c>
      <c r="AH56" s="166">
        <v>3.2959999999999999E-3</v>
      </c>
      <c r="AI56" s="166">
        <v>1.7772252091665199E-2</v>
      </c>
      <c r="AJ56" s="166">
        <v>2.7700911407699501E-3</v>
      </c>
    </row>
    <row r="57" spans="1:36">
      <c r="A57" s="3">
        <v>378</v>
      </c>
      <c r="B57" s="3">
        <v>378</v>
      </c>
      <c r="C57" s="3" t="s">
        <v>358</v>
      </c>
      <c r="D57" s="3" t="s">
        <v>359</v>
      </c>
      <c r="E57" s="5" t="s">
        <v>85</v>
      </c>
      <c r="F57" s="3" t="s">
        <v>360</v>
      </c>
      <c r="G57" s="3" t="s">
        <v>361</v>
      </c>
      <c r="H57" s="3" t="s">
        <v>88</v>
      </c>
      <c r="I57" s="3" t="s">
        <v>89</v>
      </c>
      <c r="J57" s="3" t="s">
        <v>30</v>
      </c>
      <c r="K57" s="3" t="s">
        <v>30</v>
      </c>
      <c r="L57" s="3" t="s">
        <v>91</v>
      </c>
      <c r="M57" s="3" t="s">
        <v>31</v>
      </c>
      <c r="N57" s="3" t="s">
        <v>118</v>
      </c>
      <c r="O57" s="3" t="s">
        <v>93</v>
      </c>
      <c r="P57" s="3" t="s">
        <v>362</v>
      </c>
      <c r="Q57" s="3" t="s">
        <v>105</v>
      </c>
      <c r="R57" s="3" t="s">
        <v>96</v>
      </c>
      <c r="S57" s="3" t="s">
        <v>34</v>
      </c>
      <c r="T57" s="154">
        <v>2.4470000000000001</v>
      </c>
      <c r="U57" s="3" t="s">
        <v>363</v>
      </c>
      <c r="V57" s="166">
        <v>1.34E-2</v>
      </c>
      <c r="W57" s="166">
        <v>2.5499999999999998E-2</v>
      </c>
      <c r="X57" s="5" t="s">
        <v>98</v>
      </c>
      <c r="Y57" s="5" t="s">
        <v>93</v>
      </c>
      <c r="Z57" s="154">
        <v>0.4</v>
      </c>
      <c r="AA57" s="164">
        <v>1</v>
      </c>
      <c r="AB57" s="174">
        <v>116.05</v>
      </c>
      <c r="AC57" s="154">
        <v>0</v>
      </c>
      <c r="AD57" s="154">
        <v>1E-3</v>
      </c>
      <c r="AG57" s="3" t="s">
        <v>36</v>
      </c>
      <c r="AH57" s="166">
        <v>0</v>
      </c>
      <c r="AI57" s="166">
        <v>4.7032970331576601E-9</v>
      </c>
      <c r="AJ57" s="166">
        <v>7.3308443841339401E-10</v>
      </c>
    </row>
    <row r="58" spans="1:36">
      <c r="A58" s="3">
        <v>378</v>
      </c>
      <c r="B58" s="3">
        <v>378</v>
      </c>
      <c r="C58" s="3" t="s">
        <v>364</v>
      </c>
      <c r="D58" s="3" t="s">
        <v>365</v>
      </c>
      <c r="E58" s="5" t="s">
        <v>85</v>
      </c>
      <c r="F58" s="3" t="s">
        <v>366</v>
      </c>
      <c r="G58" s="3" t="s">
        <v>367</v>
      </c>
      <c r="H58" s="3" t="s">
        <v>88</v>
      </c>
      <c r="I58" s="3" t="s">
        <v>89</v>
      </c>
      <c r="J58" s="3" t="s">
        <v>30</v>
      </c>
      <c r="K58" s="3" t="s">
        <v>30</v>
      </c>
      <c r="L58" s="3" t="s">
        <v>91</v>
      </c>
      <c r="M58" s="3" t="s">
        <v>31</v>
      </c>
      <c r="N58" s="3" t="s">
        <v>190</v>
      </c>
      <c r="O58" s="3" t="s">
        <v>93</v>
      </c>
      <c r="P58" s="3" t="s">
        <v>262</v>
      </c>
      <c r="Q58" s="3" t="s">
        <v>105</v>
      </c>
      <c r="R58" s="3" t="s">
        <v>96</v>
      </c>
      <c r="S58" s="3" t="s">
        <v>34</v>
      </c>
      <c r="T58" s="154">
        <v>2.8460000000000001</v>
      </c>
      <c r="U58" s="3" t="s">
        <v>368</v>
      </c>
      <c r="V58" s="166">
        <v>1.7500000000000002E-2</v>
      </c>
      <c r="W58" s="166">
        <v>2.1700000000000001E-2</v>
      </c>
      <c r="X58" s="5" t="s">
        <v>98</v>
      </c>
      <c r="Y58" s="5" t="s">
        <v>93</v>
      </c>
      <c r="Z58" s="154">
        <v>0.28999999999999998</v>
      </c>
      <c r="AA58" s="164">
        <v>1</v>
      </c>
      <c r="AB58" s="174">
        <v>116.05</v>
      </c>
      <c r="AD58" s="154">
        <v>0</v>
      </c>
      <c r="AG58" s="3" t="s">
        <v>36</v>
      </c>
      <c r="AH58" s="166">
        <v>0</v>
      </c>
      <c r="AI58" s="166">
        <v>3.0783179697083701E-9</v>
      </c>
      <c r="AJ58" s="166">
        <v>4.7980533318910097E-10</v>
      </c>
    </row>
    <row r="59" spans="1:36">
      <c r="A59" s="3">
        <v>378</v>
      </c>
      <c r="B59" s="3">
        <v>378</v>
      </c>
      <c r="C59" s="3" t="s">
        <v>364</v>
      </c>
      <c r="D59" s="3" t="s">
        <v>365</v>
      </c>
      <c r="E59" s="5" t="s">
        <v>85</v>
      </c>
      <c r="F59" s="3" t="s">
        <v>369</v>
      </c>
      <c r="G59" s="3" t="s">
        <v>370</v>
      </c>
      <c r="H59" s="3" t="s">
        <v>88</v>
      </c>
      <c r="I59" s="3" t="s">
        <v>89</v>
      </c>
      <c r="J59" s="3" t="s">
        <v>30</v>
      </c>
      <c r="K59" s="3" t="s">
        <v>30</v>
      </c>
      <c r="L59" s="3" t="s">
        <v>91</v>
      </c>
      <c r="M59" s="3" t="s">
        <v>31</v>
      </c>
      <c r="N59" s="3" t="s">
        <v>190</v>
      </c>
      <c r="O59" s="3" t="s">
        <v>93</v>
      </c>
      <c r="P59" s="3" t="s">
        <v>104</v>
      </c>
      <c r="Q59" s="3" t="s">
        <v>105</v>
      </c>
      <c r="R59" s="3" t="s">
        <v>96</v>
      </c>
      <c r="S59" s="3" t="s">
        <v>34</v>
      </c>
      <c r="T59" s="154">
        <v>9.8170000000000002</v>
      </c>
      <c r="U59" s="3" t="s">
        <v>371</v>
      </c>
      <c r="V59" s="166">
        <v>3.1899999999999998E-2</v>
      </c>
      <c r="W59" s="166">
        <v>3.014E-2</v>
      </c>
      <c r="X59" s="5" t="s">
        <v>98</v>
      </c>
      <c r="Y59" s="5" t="s">
        <v>93</v>
      </c>
      <c r="Z59" s="154">
        <v>1300000</v>
      </c>
      <c r="AA59" s="164">
        <v>1</v>
      </c>
      <c r="AB59" s="174">
        <v>102.94</v>
      </c>
      <c r="AD59" s="154">
        <v>1338.22</v>
      </c>
      <c r="AG59" s="3" t="s">
        <v>36</v>
      </c>
      <c r="AH59" s="166">
        <v>1.371E-3</v>
      </c>
      <c r="AI59" s="166">
        <v>1.22404631577445E-2</v>
      </c>
      <c r="AJ59" s="166">
        <v>1.90787292332472E-3</v>
      </c>
    </row>
    <row r="60" spans="1:36">
      <c r="A60" s="3">
        <v>378</v>
      </c>
      <c r="B60" s="3">
        <v>378</v>
      </c>
      <c r="C60" s="3" t="s">
        <v>364</v>
      </c>
      <c r="D60" s="3" t="s">
        <v>365</v>
      </c>
      <c r="E60" s="5" t="s">
        <v>85</v>
      </c>
      <c r="F60" s="3" t="s">
        <v>372</v>
      </c>
      <c r="G60" s="3" t="s">
        <v>373</v>
      </c>
      <c r="H60" s="3" t="s">
        <v>88</v>
      </c>
      <c r="I60" s="3" t="s">
        <v>89</v>
      </c>
      <c r="J60" s="3" t="s">
        <v>30</v>
      </c>
      <c r="K60" s="3" t="s">
        <v>30</v>
      </c>
      <c r="L60" s="3" t="s">
        <v>91</v>
      </c>
      <c r="M60" s="3" t="s">
        <v>31</v>
      </c>
      <c r="N60" s="3" t="s">
        <v>190</v>
      </c>
      <c r="O60" s="3" t="s">
        <v>93</v>
      </c>
      <c r="P60" s="3" t="s">
        <v>104</v>
      </c>
      <c r="Q60" s="3" t="s">
        <v>105</v>
      </c>
      <c r="R60" s="3" t="s">
        <v>96</v>
      </c>
      <c r="S60" s="3" t="s">
        <v>34</v>
      </c>
      <c r="T60" s="154">
        <v>3.7290000000000001</v>
      </c>
      <c r="U60" s="3" t="s">
        <v>374</v>
      </c>
      <c r="V60" s="166">
        <v>3.7100000000000001E-2</v>
      </c>
      <c r="W60" s="166">
        <v>2.5749999999999999E-2</v>
      </c>
      <c r="X60" s="5" t="s">
        <v>98</v>
      </c>
      <c r="Y60" s="5" t="s">
        <v>93</v>
      </c>
      <c r="Z60" s="154">
        <v>1100000</v>
      </c>
      <c r="AA60" s="164">
        <v>1</v>
      </c>
      <c r="AB60" s="174">
        <v>110.25</v>
      </c>
      <c r="AD60" s="154">
        <v>1212.75</v>
      </c>
      <c r="AG60" s="3" t="s">
        <v>36</v>
      </c>
      <c r="AH60" s="166">
        <v>2.8630000000000001E-3</v>
      </c>
      <c r="AI60" s="166">
        <v>1.10928111181679E-2</v>
      </c>
      <c r="AJ60" s="166">
        <v>1.7289929068180501E-3</v>
      </c>
    </row>
    <row r="61" spans="1:36">
      <c r="A61" s="3">
        <v>378</v>
      </c>
      <c r="B61" s="3">
        <v>378</v>
      </c>
      <c r="C61" s="3" t="s">
        <v>364</v>
      </c>
      <c r="D61" s="3" t="s">
        <v>365</v>
      </c>
      <c r="E61" s="5" t="s">
        <v>85</v>
      </c>
      <c r="F61" s="3" t="s">
        <v>375</v>
      </c>
      <c r="G61" s="3" t="s">
        <v>376</v>
      </c>
      <c r="H61" s="3" t="s">
        <v>88</v>
      </c>
      <c r="I61" s="3" t="s">
        <v>89</v>
      </c>
      <c r="J61" s="3" t="s">
        <v>30</v>
      </c>
      <c r="K61" s="3" t="s">
        <v>30</v>
      </c>
      <c r="L61" s="3" t="s">
        <v>91</v>
      </c>
      <c r="M61" s="3" t="s">
        <v>31</v>
      </c>
      <c r="N61" s="3" t="s">
        <v>190</v>
      </c>
      <c r="O61" s="3" t="s">
        <v>93</v>
      </c>
      <c r="P61" s="3" t="s">
        <v>104</v>
      </c>
      <c r="Q61" s="3" t="s">
        <v>105</v>
      </c>
      <c r="R61" s="3" t="s">
        <v>96</v>
      </c>
      <c r="S61" s="3" t="s">
        <v>34</v>
      </c>
      <c r="T61" s="154">
        <v>6.2679999999999998</v>
      </c>
      <c r="U61" s="3" t="s">
        <v>377</v>
      </c>
      <c r="V61" s="166">
        <v>3.4500000000000003E-2</v>
      </c>
      <c r="W61" s="166">
        <v>2.657E-2</v>
      </c>
      <c r="X61" s="5" t="s">
        <v>98</v>
      </c>
      <c r="Y61" s="5" t="s">
        <v>93</v>
      </c>
      <c r="Z61" s="154">
        <v>3800000</v>
      </c>
      <c r="AA61" s="164">
        <v>1</v>
      </c>
      <c r="AB61" s="174">
        <v>107.34</v>
      </c>
      <c r="AD61" s="154">
        <v>4078.92</v>
      </c>
      <c r="AG61" s="3" t="s">
        <v>36</v>
      </c>
      <c r="AH61" s="166">
        <v>2.5820000000000001E-3</v>
      </c>
      <c r="AI61" s="166">
        <v>3.73091644000145E-2</v>
      </c>
      <c r="AJ61" s="166">
        <v>5.8152329395821803E-3</v>
      </c>
    </row>
    <row r="62" spans="1:36">
      <c r="A62" s="3">
        <v>378</v>
      </c>
      <c r="B62" s="3">
        <v>378</v>
      </c>
      <c r="C62" s="3" t="s">
        <v>364</v>
      </c>
      <c r="D62" s="3" t="s">
        <v>365</v>
      </c>
      <c r="E62" s="5" t="s">
        <v>85</v>
      </c>
      <c r="F62" s="3" t="s">
        <v>378</v>
      </c>
      <c r="G62" s="3" t="s">
        <v>379</v>
      </c>
      <c r="H62" s="3" t="s">
        <v>88</v>
      </c>
      <c r="I62" s="3" t="s">
        <v>89</v>
      </c>
      <c r="J62" s="3" t="s">
        <v>30</v>
      </c>
      <c r="K62" s="3" t="s">
        <v>30</v>
      </c>
      <c r="L62" s="3" t="s">
        <v>91</v>
      </c>
      <c r="M62" s="3" t="s">
        <v>31</v>
      </c>
      <c r="N62" s="3" t="s">
        <v>190</v>
      </c>
      <c r="O62" s="3" t="s">
        <v>93</v>
      </c>
      <c r="P62" s="3" t="s">
        <v>104</v>
      </c>
      <c r="Q62" s="3" t="s">
        <v>105</v>
      </c>
      <c r="R62" s="3" t="s">
        <v>96</v>
      </c>
      <c r="S62" s="3" t="s">
        <v>34</v>
      </c>
      <c r="T62" s="154">
        <v>2.1720000000000002</v>
      </c>
      <c r="U62" s="3" t="s">
        <v>380</v>
      </c>
      <c r="V62" s="166">
        <v>8.3999999999999995E-3</v>
      </c>
      <c r="W62" s="166">
        <v>2.5229999999999999E-2</v>
      </c>
      <c r="X62" s="5" t="s">
        <v>98</v>
      </c>
      <c r="Y62" s="5" t="s">
        <v>93</v>
      </c>
      <c r="Z62" s="154">
        <v>3382750</v>
      </c>
      <c r="AA62" s="164">
        <v>1</v>
      </c>
      <c r="AB62" s="174">
        <v>111.32</v>
      </c>
      <c r="AD62" s="154">
        <v>3765.6770000000001</v>
      </c>
      <c r="AG62" s="3" t="s">
        <v>36</v>
      </c>
      <c r="AH62" s="166">
        <v>8.5070000000000007E-3</v>
      </c>
      <c r="AI62" s="166">
        <v>3.4443988473199398E-2</v>
      </c>
      <c r="AJ62" s="166">
        <v>5.3686492195965897E-3</v>
      </c>
    </row>
    <row r="63" spans="1:36">
      <c r="A63" s="3">
        <v>378</v>
      </c>
      <c r="B63" s="3">
        <v>378</v>
      </c>
      <c r="C63" s="3" t="s">
        <v>364</v>
      </c>
      <c r="D63" s="3" t="s">
        <v>365</v>
      </c>
      <c r="E63" s="5" t="s">
        <v>85</v>
      </c>
      <c r="F63" s="3" t="s">
        <v>381</v>
      </c>
      <c r="G63" s="3" t="s">
        <v>382</v>
      </c>
      <c r="H63" s="3" t="s">
        <v>88</v>
      </c>
      <c r="I63" s="3" t="s">
        <v>89</v>
      </c>
      <c r="J63" s="3" t="s">
        <v>30</v>
      </c>
      <c r="K63" s="3" t="s">
        <v>30</v>
      </c>
      <c r="L63" s="3" t="s">
        <v>91</v>
      </c>
      <c r="M63" s="3" t="s">
        <v>31</v>
      </c>
      <c r="N63" s="3" t="s">
        <v>190</v>
      </c>
      <c r="O63" s="3" t="s">
        <v>93</v>
      </c>
      <c r="P63" s="3" t="s">
        <v>104</v>
      </c>
      <c r="Q63" s="3" t="s">
        <v>105</v>
      </c>
      <c r="R63" s="3" t="s">
        <v>96</v>
      </c>
      <c r="S63" s="3" t="s">
        <v>34</v>
      </c>
      <c r="T63" s="154">
        <v>2.8239999999999998</v>
      </c>
      <c r="U63" s="3" t="s">
        <v>383</v>
      </c>
      <c r="V63" s="166">
        <v>3.09E-2</v>
      </c>
      <c r="W63" s="166">
        <v>2.443E-2</v>
      </c>
      <c r="X63" s="5" t="s">
        <v>98</v>
      </c>
      <c r="Y63" s="5" t="s">
        <v>93</v>
      </c>
      <c r="Z63" s="154">
        <v>3500000</v>
      </c>
      <c r="AA63" s="164">
        <v>1</v>
      </c>
      <c r="AB63" s="174">
        <v>111.77</v>
      </c>
      <c r="AD63" s="154">
        <v>3911.95</v>
      </c>
      <c r="AG63" s="3" t="s">
        <v>36</v>
      </c>
      <c r="AH63" s="166">
        <v>3.6840000000000002E-3</v>
      </c>
      <c r="AI63" s="166">
        <v>3.5781919153755497E-2</v>
      </c>
      <c r="AJ63" s="166">
        <v>5.57718722063647E-3</v>
      </c>
    </row>
    <row r="64" spans="1:36">
      <c r="A64" s="3">
        <v>378</v>
      </c>
      <c r="B64" s="3">
        <v>378</v>
      </c>
      <c r="C64" s="3" t="s">
        <v>384</v>
      </c>
      <c r="D64" s="3" t="s">
        <v>385</v>
      </c>
      <c r="E64" s="5" t="s">
        <v>85</v>
      </c>
      <c r="F64" s="3" t="s">
        <v>386</v>
      </c>
      <c r="G64" s="3" t="s">
        <v>387</v>
      </c>
      <c r="H64" s="3" t="s">
        <v>88</v>
      </c>
      <c r="I64" s="3" t="s">
        <v>111</v>
      </c>
      <c r="J64" s="3" t="s">
        <v>30</v>
      </c>
      <c r="K64" s="3" t="s">
        <v>30</v>
      </c>
      <c r="L64" s="3" t="s">
        <v>91</v>
      </c>
      <c r="M64" s="3" t="s">
        <v>31</v>
      </c>
      <c r="N64" s="3" t="s">
        <v>388</v>
      </c>
      <c r="O64" s="3" t="s">
        <v>93</v>
      </c>
      <c r="P64" s="3" t="s">
        <v>341</v>
      </c>
      <c r="Q64" s="3" t="s">
        <v>341</v>
      </c>
      <c r="R64" s="3" t="s">
        <v>341</v>
      </c>
      <c r="S64" s="3" t="s">
        <v>34</v>
      </c>
      <c r="T64" s="154">
        <v>4.0919999999999996</v>
      </c>
      <c r="U64" s="3" t="s">
        <v>351</v>
      </c>
      <c r="V64" s="166">
        <v>4.9200000000000001E-2</v>
      </c>
      <c r="W64" s="166">
        <v>4.5130000000000003E-2</v>
      </c>
      <c r="X64" s="5" t="s">
        <v>98</v>
      </c>
      <c r="Y64" s="5" t="s">
        <v>93</v>
      </c>
      <c r="Z64" s="154">
        <v>1211000</v>
      </c>
      <c r="AA64" s="164">
        <v>1</v>
      </c>
      <c r="AB64" s="174">
        <v>101.86</v>
      </c>
      <c r="AD64" s="154">
        <v>1233.5250000000001</v>
      </c>
      <c r="AG64" s="3" t="s">
        <v>36</v>
      </c>
      <c r="AH64" s="166">
        <v>4.0229999999999997E-3</v>
      </c>
      <c r="AI64" s="166">
        <v>1.12828327333858E-2</v>
      </c>
      <c r="AJ64" s="166">
        <v>1.75861082975517E-3</v>
      </c>
    </row>
    <row r="65" spans="1:36">
      <c r="A65" s="3">
        <v>378</v>
      </c>
      <c r="B65" s="3">
        <v>378</v>
      </c>
      <c r="C65" s="3" t="s">
        <v>389</v>
      </c>
      <c r="D65" s="3" t="s">
        <v>390</v>
      </c>
      <c r="E65" s="5" t="s">
        <v>85</v>
      </c>
      <c r="F65" s="3" t="s">
        <v>391</v>
      </c>
      <c r="G65" s="3" t="s">
        <v>392</v>
      </c>
      <c r="H65" s="3" t="s">
        <v>88</v>
      </c>
      <c r="I65" s="3" t="s">
        <v>89</v>
      </c>
      <c r="J65" s="3" t="s">
        <v>30</v>
      </c>
      <c r="K65" s="3" t="s">
        <v>30</v>
      </c>
      <c r="L65" s="3" t="s">
        <v>91</v>
      </c>
      <c r="M65" s="3" t="s">
        <v>31</v>
      </c>
      <c r="N65" s="3" t="s">
        <v>130</v>
      </c>
      <c r="O65" s="3" t="s">
        <v>93</v>
      </c>
      <c r="P65" s="3" t="s">
        <v>341</v>
      </c>
      <c r="Q65" s="3" t="s">
        <v>341</v>
      </c>
      <c r="R65" s="3" t="s">
        <v>341</v>
      </c>
      <c r="S65" s="3" t="s">
        <v>34</v>
      </c>
      <c r="T65" s="154">
        <v>1.97</v>
      </c>
      <c r="U65" s="3" t="s">
        <v>257</v>
      </c>
      <c r="V65" s="166">
        <v>3.6999999999999998E-2</v>
      </c>
      <c r="W65" s="166">
        <v>3.1809999999999998E-2</v>
      </c>
      <c r="X65" s="5" t="s">
        <v>98</v>
      </c>
      <c r="Y65" s="5" t="s">
        <v>93</v>
      </c>
      <c r="Z65" s="154">
        <v>0.76</v>
      </c>
      <c r="AA65" s="164">
        <v>1</v>
      </c>
      <c r="AB65" s="174">
        <v>119.22</v>
      </c>
      <c r="AD65" s="154">
        <v>1E-3</v>
      </c>
      <c r="AG65" s="3" t="s">
        <v>36</v>
      </c>
      <c r="AH65" s="166">
        <v>0</v>
      </c>
      <c r="AI65" s="166">
        <v>8.2876813485554809E-9</v>
      </c>
      <c r="AJ65" s="166">
        <v>1.2917683455505602E-9</v>
      </c>
    </row>
    <row r="66" spans="1:36">
      <c r="A66" s="3">
        <v>378</v>
      </c>
      <c r="B66" s="3">
        <v>378</v>
      </c>
      <c r="C66" s="3" t="s">
        <v>389</v>
      </c>
      <c r="D66" s="3" t="s">
        <v>390</v>
      </c>
      <c r="E66" s="5" t="s">
        <v>85</v>
      </c>
      <c r="F66" s="3" t="s">
        <v>393</v>
      </c>
      <c r="G66" s="3" t="s">
        <v>394</v>
      </c>
      <c r="H66" s="3" t="s">
        <v>88</v>
      </c>
      <c r="I66" s="3" t="s">
        <v>89</v>
      </c>
      <c r="J66" s="3" t="s">
        <v>30</v>
      </c>
      <c r="K66" s="3" t="s">
        <v>30</v>
      </c>
      <c r="L66" s="3" t="s">
        <v>91</v>
      </c>
      <c r="M66" s="3" t="s">
        <v>31</v>
      </c>
      <c r="N66" s="3" t="s">
        <v>130</v>
      </c>
      <c r="O66" s="3" t="s">
        <v>93</v>
      </c>
      <c r="P66" s="3" t="s">
        <v>395</v>
      </c>
      <c r="Q66" s="3" t="s">
        <v>33</v>
      </c>
      <c r="R66" s="3" t="s">
        <v>96</v>
      </c>
      <c r="S66" s="3" t="s">
        <v>34</v>
      </c>
      <c r="T66" s="154">
        <v>3.2759999999999998</v>
      </c>
      <c r="U66" s="3" t="s">
        <v>351</v>
      </c>
      <c r="V66" s="166">
        <v>2.5000000000000001E-2</v>
      </c>
      <c r="W66" s="166">
        <v>3.3320000000000002E-2</v>
      </c>
      <c r="X66" s="5" t="s">
        <v>98</v>
      </c>
      <c r="Y66" s="5" t="s">
        <v>93</v>
      </c>
      <c r="Z66" s="154">
        <v>223487.1</v>
      </c>
      <c r="AA66" s="164">
        <v>1</v>
      </c>
      <c r="AB66" s="174">
        <v>113.34</v>
      </c>
      <c r="AD66" s="154">
        <v>253.3</v>
      </c>
      <c r="AG66" s="3" t="s">
        <v>36</v>
      </c>
      <c r="AH66" s="166">
        <v>7.9600000000000005E-4</v>
      </c>
      <c r="AI66" s="166">
        <v>2.3168931376452099E-3</v>
      </c>
      <c r="AJ66" s="166">
        <v>3.6112503477888502E-4</v>
      </c>
    </row>
    <row r="67" spans="1:36">
      <c r="A67" s="3">
        <v>378</v>
      </c>
      <c r="B67" s="3">
        <v>378</v>
      </c>
      <c r="C67" s="3" t="s">
        <v>396</v>
      </c>
      <c r="D67" s="3" t="s">
        <v>397</v>
      </c>
      <c r="E67" s="5" t="s">
        <v>85</v>
      </c>
      <c r="F67" s="3" t="s">
        <v>398</v>
      </c>
      <c r="G67" s="3" t="s">
        <v>399</v>
      </c>
      <c r="H67" s="3" t="s">
        <v>88</v>
      </c>
      <c r="I67" s="3" t="s">
        <v>89</v>
      </c>
      <c r="J67" s="3" t="s">
        <v>30</v>
      </c>
      <c r="K67" s="3" t="s">
        <v>30</v>
      </c>
      <c r="L67" s="3" t="s">
        <v>91</v>
      </c>
      <c r="M67" s="3" t="s">
        <v>31</v>
      </c>
      <c r="N67" s="3" t="s">
        <v>118</v>
      </c>
      <c r="O67" s="3" t="s">
        <v>93</v>
      </c>
      <c r="P67" s="3" t="s">
        <v>119</v>
      </c>
      <c r="Q67" s="3" t="s">
        <v>105</v>
      </c>
      <c r="R67" s="3" t="s">
        <v>96</v>
      </c>
      <c r="S67" s="3" t="s">
        <v>34</v>
      </c>
      <c r="T67" s="154">
        <v>2.8010000000000002</v>
      </c>
      <c r="U67" s="3" t="s">
        <v>400</v>
      </c>
      <c r="V67" s="166">
        <v>3.5000000000000003E-2</v>
      </c>
      <c r="W67" s="166">
        <v>2.503E-2</v>
      </c>
      <c r="X67" s="5" t="s">
        <v>98</v>
      </c>
      <c r="Y67" s="5" t="s">
        <v>93</v>
      </c>
      <c r="Z67" s="154">
        <v>778068.69</v>
      </c>
      <c r="AA67" s="164">
        <v>1</v>
      </c>
      <c r="AB67" s="174">
        <v>124.44</v>
      </c>
      <c r="AD67" s="154">
        <v>968.22900000000004</v>
      </c>
      <c r="AG67" s="3" t="s">
        <v>36</v>
      </c>
      <c r="AH67" s="166">
        <v>1.054E-3</v>
      </c>
      <c r="AI67" s="166">
        <v>8.8562175571455098E-3</v>
      </c>
      <c r="AJ67" s="166">
        <v>1.3803838517058499E-3</v>
      </c>
    </row>
    <row r="68" spans="1:36">
      <c r="A68" s="3">
        <v>378</v>
      </c>
      <c r="B68" s="3">
        <v>378</v>
      </c>
      <c r="C68" s="3" t="s">
        <v>396</v>
      </c>
      <c r="D68" s="3" t="s">
        <v>397</v>
      </c>
      <c r="E68" s="5" t="s">
        <v>85</v>
      </c>
      <c r="F68" s="3" t="s">
        <v>401</v>
      </c>
      <c r="G68" s="3" t="s">
        <v>402</v>
      </c>
      <c r="H68" s="3" t="s">
        <v>88</v>
      </c>
      <c r="I68" s="3" t="s">
        <v>89</v>
      </c>
      <c r="J68" s="3" t="s">
        <v>30</v>
      </c>
      <c r="K68" s="3" t="s">
        <v>30</v>
      </c>
      <c r="L68" s="3" t="s">
        <v>91</v>
      </c>
      <c r="M68" s="3" t="s">
        <v>31</v>
      </c>
      <c r="N68" s="3" t="s">
        <v>118</v>
      </c>
      <c r="O68" s="3" t="s">
        <v>93</v>
      </c>
      <c r="P68" s="3" t="s">
        <v>119</v>
      </c>
      <c r="Q68" s="3" t="s">
        <v>105</v>
      </c>
      <c r="R68" s="3" t="s">
        <v>96</v>
      </c>
      <c r="S68" s="3" t="s">
        <v>34</v>
      </c>
      <c r="T68" s="154">
        <v>5.5910000000000002</v>
      </c>
      <c r="U68" s="3" t="s">
        <v>403</v>
      </c>
      <c r="V68" s="166">
        <v>2.5000000000000001E-2</v>
      </c>
      <c r="W68" s="166">
        <v>2.528E-2</v>
      </c>
      <c r="X68" s="5" t="s">
        <v>98</v>
      </c>
      <c r="Y68" s="5" t="s">
        <v>93</v>
      </c>
      <c r="Z68" s="154">
        <v>517000</v>
      </c>
      <c r="AA68" s="164">
        <v>1</v>
      </c>
      <c r="AB68" s="174">
        <v>118.69</v>
      </c>
      <c r="AD68" s="154">
        <v>613.62699999999995</v>
      </c>
      <c r="AG68" s="3" t="s">
        <v>36</v>
      </c>
      <c r="AH68" s="166">
        <v>3.8299999999999999E-4</v>
      </c>
      <c r="AI68" s="166">
        <v>5.6127410726459397E-3</v>
      </c>
      <c r="AJ68" s="166">
        <v>8.7483590940417503E-4</v>
      </c>
    </row>
    <row r="69" spans="1:36">
      <c r="A69" s="3">
        <v>378</v>
      </c>
      <c r="B69" s="3">
        <v>378</v>
      </c>
      <c r="C69" s="3" t="s">
        <v>404</v>
      </c>
      <c r="D69" s="3" t="s">
        <v>405</v>
      </c>
      <c r="E69" s="5" t="s">
        <v>85</v>
      </c>
      <c r="F69" s="3" t="s">
        <v>406</v>
      </c>
      <c r="G69" s="3" t="s">
        <v>407</v>
      </c>
      <c r="H69" s="3" t="s">
        <v>88</v>
      </c>
      <c r="I69" s="3" t="s">
        <v>111</v>
      </c>
      <c r="J69" s="3" t="s">
        <v>30</v>
      </c>
      <c r="K69" s="3" t="s">
        <v>30</v>
      </c>
      <c r="L69" s="3" t="s">
        <v>91</v>
      </c>
      <c r="M69" s="3" t="s">
        <v>31</v>
      </c>
      <c r="N69" s="3" t="s">
        <v>166</v>
      </c>
      <c r="O69" s="3" t="s">
        <v>93</v>
      </c>
      <c r="P69" s="3" t="s">
        <v>94</v>
      </c>
      <c r="Q69" s="3" t="s">
        <v>95</v>
      </c>
      <c r="R69" s="3" t="s">
        <v>96</v>
      </c>
      <c r="S69" s="3" t="s">
        <v>34</v>
      </c>
      <c r="T69" s="154">
        <v>3.4670000000000001</v>
      </c>
      <c r="U69" s="3" t="s">
        <v>65</v>
      </c>
      <c r="V69" s="166">
        <v>5.8200000000000002E-2</v>
      </c>
      <c r="W69" s="166">
        <v>4.4850000000000001E-2</v>
      </c>
      <c r="X69" s="5" t="s">
        <v>98</v>
      </c>
      <c r="Y69" s="5" t="s">
        <v>93</v>
      </c>
      <c r="Z69" s="154">
        <v>1424050</v>
      </c>
      <c r="AA69" s="164">
        <v>1</v>
      </c>
      <c r="AB69" s="174">
        <v>105.79</v>
      </c>
      <c r="AD69" s="154">
        <v>1506.502</v>
      </c>
      <c r="AG69" s="3" t="s">
        <v>36</v>
      </c>
      <c r="AH69" s="166">
        <v>8.5660000000000007E-3</v>
      </c>
      <c r="AI69" s="166">
        <v>1.37797135651072E-2</v>
      </c>
      <c r="AJ69" s="166">
        <v>2.14778983958664E-3</v>
      </c>
    </row>
    <row r="70" spans="1:36">
      <c r="A70" s="3">
        <v>378</v>
      </c>
      <c r="B70" s="3">
        <v>378</v>
      </c>
      <c r="C70" s="3" t="s">
        <v>408</v>
      </c>
      <c r="D70" s="3" t="s">
        <v>409</v>
      </c>
      <c r="E70" s="5" t="s">
        <v>85</v>
      </c>
      <c r="F70" s="3" t="s">
        <v>410</v>
      </c>
      <c r="G70" s="3" t="s">
        <v>411</v>
      </c>
      <c r="H70" s="3" t="s">
        <v>88</v>
      </c>
      <c r="I70" s="3" t="s">
        <v>111</v>
      </c>
      <c r="J70" s="3" t="s">
        <v>30</v>
      </c>
      <c r="K70" s="3" t="s">
        <v>30</v>
      </c>
      <c r="L70" s="3" t="s">
        <v>91</v>
      </c>
      <c r="M70" s="3" t="s">
        <v>31</v>
      </c>
      <c r="N70" s="3" t="s">
        <v>412</v>
      </c>
      <c r="O70" s="3" t="s">
        <v>93</v>
      </c>
      <c r="P70" s="3" t="s">
        <v>131</v>
      </c>
      <c r="Q70" s="3" t="s">
        <v>105</v>
      </c>
      <c r="R70" s="3" t="s">
        <v>96</v>
      </c>
      <c r="S70" s="3" t="s">
        <v>34</v>
      </c>
      <c r="T70" s="154">
        <v>6.9939999999999998</v>
      </c>
      <c r="U70" s="3" t="s">
        <v>413</v>
      </c>
      <c r="V70" s="166">
        <v>5.2200000000000003E-2</v>
      </c>
      <c r="W70" s="166">
        <v>4.5879999999999997E-2</v>
      </c>
      <c r="X70" s="5" t="s">
        <v>98</v>
      </c>
      <c r="Y70" s="5" t="s">
        <v>93</v>
      </c>
      <c r="Z70" s="154">
        <v>2293000</v>
      </c>
      <c r="AA70" s="164">
        <v>1</v>
      </c>
      <c r="AB70" s="174">
        <v>106.95</v>
      </c>
      <c r="AD70" s="154">
        <v>2452.3629999999998</v>
      </c>
      <c r="AG70" s="3" t="s">
        <v>36</v>
      </c>
      <c r="AH70" s="166">
        <v>5.7320000000000001E-3</v>
      </c>
      <c r="AI70" s="166">
        <v>2.2431337949774699E-2</v>
      </c>
      <c r="AJ70" s="166">
        <v>3.49628455694867E-3</v>
      </c>
    </row>
    <row r="71" spans="1:36">
      <c r="A71" s="3">
        <v>378</v>
      </c>
      <c r="B71" s="3">
        <v>378</v>
      </c>
      <c r="C71" s="3" t="s">
        <v>414</v>
      </c>
      <c r="D71" s="3" t="s">
        <v>415</v>
      </c>
      <c r="E71" s="5" t="s">
        <v>85</v>
      </c>
      <c r="F71" s="3" t="s">
        <v>416</v>
      </c>
      <c r="G71" s="3" t="s">
        <v>417</v>
      </c>
      <c r="H71" s="3" t="s">
        <v>88</v>
      </c>
      <c r="I71" s="3" t="s">
        <v>111</v>
      </c>
      <c r="J71" s="3" t="s">
        <v>30</v>
      </c>
      <c r="K71" s="3" t="s">
        <v>30</v>
      </c>
      <c r="L71" s="3" t="s">
        <v>91</v>
      </c>
      <c r="M71" s="3" t="s">
        <v>31</v>
      </c>
      <c r="N71" s="3" t="s">
        <v>418</v>
      </c>
      <c r="O71" s="3" t="s">
        <v>93</v>
      </c>
      <c r="P71" s="3" t="s">
        <v>227</v>
      </c>
      <c r="Q71" s="3" t="s">
        <v>95</v>
      </c>
      <c r="R71" s="3" t="s">
        <v>96</v>
      </c>
      <c r="S71" s="3" t="s">
        <v>34</v>
      </c>
      <c r="T71" s="154">
        <v>4.306</v>
      </c>
      <c r="U71" s="3" t="s">
        <v>202</v>
      </c>
      <c r="V71" s="166">
        <v>5.8500000000000003E-2</v>
      </c>
      <c r="W71" s="166">
        <v>4.6530000000000002E-2</v>
      </c>
      <c r="X71" s="5" t="s">
        <v>98</v>
      </c>
      <c r="Y71" s="5" t="s">
        <v>93</v>
      </c>
      <c r="Z71" s="154">
        <v>1617000</v>
      </c>
      <c r="AA71" s="164">
        <v>1</v>
      </c>
      <c r="AB71" s="174">
        <v>108.03</v>
      </c>
      <c r="AD71" s="154">
        <v>1746.845</v>
      </c>
      <c r="AG71" s="3" t="s">
        <v>36</v>
      </c>
      <c r="AH71" s="166">
        <v>1.0432E-2</v>
      </c>
      <c r="AI71" s="166">
        <v>1.5978085134609101E-2</v>
      </c>
      <c r="AJ71" s="166">
        <v>2.49044138298072E-3</v>
      </c>
    </row>
    <row r="72" spans="1:36">
      <c r="A72" s="3">
        <v>378</v>
      </c>
      <c r="B72" s="3">
        <v>378</v>
      </c>
      <c r="C72" s="3" t="s">
        <v>419</v>
      </c>
      <c r="D72" s="3" t="s">
        <v>420</v>
      </c>
      <c r="E72" s="5" t="s">
        <v>85</v>
      </c>
      <c r="F72" s="3" t="s">
        <v>421</v>
      </c>
      <c r="G72" s="3" t="s">
        <v>422</v>
      </c>
      <c r="H72" s="3" t="s">
        <v>88</v>
      </c>
      <c r="I72" s="3" t="s">
        <v>423</v>
      </c>
      <c r="J72" s="3" t="s">
        <v>30</v>
      </c>
      <c r="K72" s="3" t="s">
        <v>30</v>
      </c>
      <c r="L72" s="3" t="s">
        <v>91</v>
      </c>
      <c r="M72" s="3" t="s">
        <v>31</v>
      </c>
      <c r="N72" s="3" t="s">
        <v>334</v>
      </c>
      <c r="O72" s="3" t="s">
        <v>93</v>
      </c>
      <c r="P72" s="3" t="s">
        <v>227</v>
      </c>
      <c r="Q72" s="3" t="s">
        <v>95</v>
      </c>
      <c r="R72" s="3" t="s">
        <v>96</v>
      </c>
      <c r="S72" s="3" t="s">
        <v>34</v>
      </c>
      <c r="T72" s="154">
        <v>2.2570000000000001</v>
      </c>
      <c r="U72" s="3" t="s">
        <v>424</v>
      </c>
      <c r="V72" s="166">
        <v>4.6899999999999997E-2</v>
      </c>
      <c r="W72" s="166">
        <v>5.9880000000000003E-2</v>
      </c>
      <c r="X72" s="5" t="s">
        <v>98</v>
      </c>
      <c r="Y72" s="5" t="s">
        <v>93</v>
      </c>
      <c r="Z72" s="154">
        <v>188443.91</v>
      </c>
      <c r="AA72" s="164">
        <v>1</v>
      </c>
      <c r="AB72" s="174">
        <v>91.28</v>
      </c>
      <c r="AD72" s="154">
        <v>172.012</v>
      </c>
      <c r="AG72" s="3" t="s">
        <v>36</v>
      </c>
      <c r="AH72" s="166">
        <v>1.64E-4</v>
      </c>
      <c r="AI72" s="166">
        <v>1.5733598850209199E-3</v>
      </c>
      <c r="AJ72" s="166">
        <v>2.4523342659444101E-4</v>
      </c>
    </row>
    <row r="73" spans="1:36">
      <c r="A73" s="3">
        <v>378</v>
      </c>
      <c r="B73" s="3">
        <v>1433</v>
      </c>
      <c r="C73" s="3" t="s">
        <v>83</v>
      </c>
      <c r="D73" s="3" t="s">
        <v>84</v>
      </c>
      <c r="E73" s="5" t="s">
        <v>85</v>
      </c>
      <c r="F73" s="3" t="s">
        <v>425</v>
      </c>
      <c r="G73" s="3" t="s">
        <v>426</v>
      </c>
      <c r="H73" s="3" t="s">
        <v>88</v>
      </c>
      <c r="I73" s="3" t="s">
        <v>89</v>
      </c>
      <c r="J73" s="3" t="s">
        <v>30</v>
      </c>
      <c r="K73" s="3" t="s">
        <v>90</v>
      </c>
      <c r="L73" s="3" t="s">
        <v>91</v>
      </c>
      <c r="M73" s="3" t="s">
        <v>31</v>
      </c>
      <c r="N73" s="3" t="s">
        <v>92</v>
      </c>
      <c r="O73" s="3" t="s">
        <v>93</v>
      </c>
      <c r="P73" s="3" t="s">
        <v>94</v>
      </c>
      <c r="Q73" s="3" t="s">
        <v>95</v>
      </c>
      <c r="R73" s="3" t="s">
        <v>96</v>
      </c>
      <c r="S73" s="3" t="s">
        <v>34</v>
      </c>
      <c r="T73" s="154">
        <v>1.141</v>
      </c>
      <c r="U73" s="3" t="s">
        <v>427</v>
      </c>
      <c r="V73" s="166">
        <v>2.8500000000000001E-2</v>
      </c>
      <c r="W73" s="166">
        <v>2.9909999999999999E-2</v>
      </c>
      <c r="X73" s="5" t="s">
        <v>98</v>
      </c>
      <c r="Y73" s="5" t="s">
        <v>93</v>
      </c>
      <c r="Z73" s="154">
        <v>9280</v>
      </c>
      <c r="AA73" s="164">
        <v>1</v>
      </c>
      <c r="AB73" s="174">
        <v>120.34</v>
      </c>
      <c r="AD73" s="154">
        <v>11.167999999999999</v>
      </c>
      <c r="AG73" s="3" t="s">
        <v>36</v>
      </c>
      <c r="AH73" s="166">
        <v>3.4E-5</v>
      </c>
      <c r="AI73" s="166">
        <v>6.8170281362562E-3</v>
      </c>
      <c r="AJ73" s="166">
        <v>1.1126887565440001E-3</v>
      </c>
    </row>
    <row r="74" spans="1:36">
      <c r="A74" s="3">
        <v>378</v>
      </c>
      <c r="B74" s="3">
        <v>1433</v>
      </c>
      <c r="C74" s="3" t="s">
        <v>99</v>
      </c>
      <c r="D74" s="3" t="s">
        <v>100</v>
      </c>
      <c r="E74" s="5" t="s">
        <v>85</v>
      </c>
      <c r="F74" s="3" t="s">
        <v>101</v>
      </c>
      <c r="G74" s="3" t="s">
        <v>102</v>
      </c>
      <c r="H74" s="3" t="s">
        <v>88</v>
      </c>
      <c r="I74" s="3" t="s">
        <v>89</v>
      </c>
      <c r="J74" s="3" t="s">
        <v>30</v>
      </c>
      <c r="K74" s="3" t="s">
        <v>30</v>
      </c>
      <c r="L74" s="3" t="s">
        <v>91</v>
      </c>
      <c r="M74" s="3" t="s">
        <v>31</v>
      </c>
      <c r="N74" s="3" t="s">
        <v>103</v>
      </c>
      <c r="O74" s="3" t="s">
        <v>93</v>
      </c>
      <c r="P74" s="3" t="s">
        <v>104</v>
      </c>
      <c r="Q74" s="3" t="s">
        <v>105</v>
      </c>
      <c r="R74" s="3" t="s">
        <v>96</v>
      </c>
      <c r="S74" s="3" t="s">
        <v>34</v>
      </c>
      <c r="T74" s="154">
        <v>5.1340000000000003</v>
      </c>
      <c r="U74" s="3" t="s">
        <v>106</v>
      </c>
      <c r="V74" s="166">
        <v>5.1499999999999997E-2</v>
      </c>
      <c r="W74" s="166">
        <v>3.3709999999999997E-2</v>
      </c>
      <c r="X74" s="5" t="s">
        <v>98</v>
      </c>
      <c r="Y74" s="5" t="s">
        <v>93</v>
      </c>
      <c r="Z74" s="154">
        <v>0.64</v>
      </c>
      <c r="AA74" s="164">
        <v>1</v>
      </c>
      <c r="AB74" s="174">
        <v>156.16999999999999</v>
      </c>
      <c r="AD74" s="154">
        <v>1E-3</v>
      </c>
      <c r="AG74" s="3" t="s">
        <v>36</v>
      </c>
      <c r="AH74" s="166">
        <v>0</v>
      </c>
      <c r="AI74" s="166">
        <v>6.10119193342501E-7</v>
      </c>
      <c r="AJ74" s="166">
        <v>9.9584856188773702E-8</v>
      </c>
    </row>
    <row r="75" spans="1:36">
      <c r="A75" s="3">
        <v>378</v>
      </c>
      <c r="B75" s="3">
        <v>1433</v>
      </c>
      <c r="C75" s="3" t="s">
        <v>126</v>
      </c>
      <c r="D75" s="3" t="s">
        <v>127</v>
      </c>
      <c r="E75" s="5" t="s">
        <v>85</v>
      </c>
      <c r="F75" s="3" t="s">
        <v>128</v>
      </c>
      <c r="G75" s="3" t="s">
        <v>129</v>
      </c>
      <c r="H75" s="3" t="s">
        <v>88</v>
      </c>
      <c r="I75" s="3" t="s">
        <v>111</v>
      </c>
      <c r="J75" s="3" t="s">
        <v>30</v>
      </c>
      <c r="K75" s="3" t="s">
        <v>30</v>
      </c>
      <c r="L75" s="3" t="s">
        <v>91</v>
      </c>
      <c r="M75" s="3" t="s">
        <v>31</v>
      </c>
      <c r="N75" s="3" t="s">
        <v>130</v>
      </c>
      <c r="O75" s="3" t="s">
        <v>93</v>
      </c>
      <c r="P75" s="3" t="s">
        <v>131</v>
      </c>
      <c r="Q75" s="3" t="s">
        <v>105</v>
      </c>
      <c r="R75" s="3" t="s">
        <v>96</v>
      </c>
      <c r="S75" s="3" t="s">
        <v>34</v>
      </c>
      <c r="T75" s="154">
        <v>2.3180000000000001</v>
      </c>
      <c r="U75" s="3" t="s">
        <v>132</v>
      </c>
      <c r="V75" s="166">
        <v>0.04</v>
      </c>
      <c r="W75" s="166">
        <v>4.5150000000000003E-2</v>
      </c>
      <c r="X75" s="5" t="s">
        <v>98</v>
      </c>
      <c r="Y75" s="5" t="s">
        <v>93</v>
      </c>
      <c r="Z75" s="154">
        <v>27000</v>
      </c>
      <c r="AA75" s="164">
        <v>1</v>
      </c>
      <c r="AB75" s="174">
        <v>100.82</v>
      </c>
      <c r="AD75" s="154">
        <v>27.221</v>
      </c>
      <c r="AG75" s="3" t="s">
        <v>36</v>
      </c>
      <c r="AH75" s="166">
        <v>4.6E-5</v>
      </c>
      <c r="AI75" s="166">
        <v>1.6616806414537801E-2</v>
      </c>
      <c r="AJ75" s="166">
        <v>2.71222786492393E-3</v>
      </c>
    </row>
    <row r="76" spans="1:36">
      <c r="A76" s="3">
        <v>378</v>
      </c>
      <c r="B76" s="3">
        <v>1433</v>
      </c>
      <c r="C76" s="3" t="s">
        <v>126</v>
      </c>
      <c r="D76" s="3" t="s">
        <v>127</v>
      </c>
      <c r="E76" s="5" t="s">
        <v>85</v>
      </c>
      <c r="F76" s="3" t="s">
        <v>133</v>
      </c>
      <c r="G76" s="3" t="s">
        <v>134</v>
      </c>
      <c r="H76" s="3" t="s">
        <v>88</v>
      </c>
      <c r="I76" s="3" t="s">
        <v>111</v>
      </c>
      <c r="J76" s="3" t="s">
        <v>30</v>
      </c>
      <c r="K76" s="3" t="s">
        <v>30</v>
      </c>
      <c r="L76" s="3" t="s">
        <v>91</v>
      </c>
      <c r="M76" s="3" t="s">
        <v>31</v>
      </c>
      <c r="N76" s="3" t="s">
        <v>130</v>
      </c>
      <c r="O76" s="3" t="s">
        <v>93</v>
      </c>
      <c r="P76" s="3" t="s">
        <v>131</v>
      </c>
      <c r="Q76" s="3" t="s">
        <v>105</v>
      </c>
      <c r="R76" s="3" t="s">
        <v>96</v>
      </c>
      <c r="S76" s="3" t="s">
        <v>34</v>
      </c>
      <c r="T76" s="154">
        <v>4.8570000000000002</v>
      </c>
      <c r="U76" s="3" t="s">
        <v>135</v>
      </c>
      <c r="V76" s="166">
        <v>2.07E-2</v>
      </c>
      <c r="W76" s="166">
        <v>4.6010000000000002E-2</v>
      </c>
      <c r="X76" s="5" t="s">
        <v>98</v>
      </c>
      <c r="Y76" s="5" t="s">
        <v>93</v>
      </c>
      <c r="Z76" s="154">
        <v>19982.25</v>
      </c>
      <c r="AA76" s="164">
        <v>1</v>
      </c>
      <c r="AB76" s="174">
        <v>88.72</v>
      </c>
      <c r="AD76" s="154">
        <v>17.728000000000002</v>
      </c>
      <c r="AG76" s="3" t="s">
        <v>36</v>
      </c>
      <c r="AH76" s="166">
        <v>3.0000000000000001E-5</v>
      </c>
      <c r="AI76" s="166">
        <v>1.08218877381584E-2</v>
      </c>
      <c r="AJ76" s="166">
        <v>1.7663698271668199E-3</v>
      </c>
    </row>
    <row r="77" spans="1:36">
      <c r="A77" s="3">
        <v>378</v>
      </c>
      <c r="B77" s="3">
        <v>1433</v>
      </c>
      <c r="C77" s="3" t="s">
        <v>428</v>
      </c>
      <c r="D77" s="3" t="s">
        <v>429</v>
      </c>
      <c r="E77" s="5" t="s">
        <v>85</v>
      </c>
      <c r="F77" s="3" t="s">
        <v>430</v>
      </c>
      <c r="G77" s="3" t="s">
        <v>431</v>
      </c>
      <c r="H77" s="3" t="s">
        <v>88</v>
      </c>
      <c r="I77" s="3" t="s">
        <v>89</v>
      </c>
      <c r="J77" s="3" t="s">
        <v>30</v>
      </c>
      <c r="K77" s="3" t="s">
        <v>30</v>
      </c>
      <c r="L77" s="3" t="s">
        <v>91</v>
      </c>
      <c r="M77" s="3" t="s">
        <v>31</v>
      </c>
      <c r="N77" s="3" t="s">
        <v>118</v>
      </c>
      <c r="O77" s="3" t="s">
        <v>93</v>
      </c>
      <c r="P77" s="3" t="s">
        <v>119</v>
      </c>
      <c r="Q77" s="3" t="s">
        <v>105</v>
      </c>
      <c r="R77" s="3" t="s">
        <v>96</v>
      </c>
      <c r="S77" s="3" t="s">
        <v>34</v>
      </c>
      <c r="T77" s="154">
        <v>2.3809999999999998</v>
      </c>
      <c r="U77" s="3" t="s">
        <v>432</v>
      </c>
      <c r="V77" s="166">
        <v>1.14E-2</v>
      </c>
      <c r="W77" s="166">
        <v>2.46E-2</v>
      </c>
      <c r="X77" s="5" t="s">
        <v>98</v>
      </c>
      <c r="Y77" s="5" t="s">
        <v>93</v>
      </c>
      <c r="Z77" s="154">
        <v>32458.5</v>
      </c>
      <c r="AA77" s="164">
        <v>1</v>
      </c>
      <c r="AB77" s="174">
        <v>112.98</v>
      </c>
      <c r="AD77" s="154">
        <v>36.671999999999997</v>
      </c>
      <c r="AG77" s="3" t="s">
        <v>36</v>
      </c>
      <c r="AH77" s="166">
        <v>1.5E-5</v>
      </c>
      <c r="AI77" s="166">
        <v>2.23855165096171E-2</v>
      </c>
      <c r="AJ77" s="166">
        <v>3.6538080864310799E-3</v>
      </c>
    </row>
    <row r="78" spans="1:36">
      <c r="A78" s="3">
        <v>378</v>
      </c>
      <c r="B78" s="3">
        <v>1433</v>
      </c>
      <c r="C78" s="3" t="s">
        <v>428</v>
      </c>
      <c r="D78" s="3" t="s">
        <v>429</v>
      </c>
      <c r="E78" s="5" t="s">
        <v>85</v>
      </c>
      <c r="F78" s="3" t="s">
        <v>433</v>
      </c>
      <c r="G78" s="3" t="s">
        <v>434</v>
      </c>
      <c r="H78" s="3" t="s">
        <v>88</v>
      </c>
      <c r="I78" s="3" t="s">
        <v>111</v>
      </c>
      <c r="J78" s="3" t="s">
        <v>30</v>
      </c>
      <c r="K78" s="3" t="s">
        <v>30</v>
      </c>
      <c r="L78" s="3" t="s">
        <v>91</v>
      </c>
      <c r="M78" s="3" t="s">
        <v>31</v>
      </c>
      <c r="N78" s="3" t="s">
        <v>118</v>
      </c>
      <c r="O78" s="3" t="s">
        <v>93</v>
      </c>
      <c r="P78" s="3" t="s">
        <v>119</v>
      </c>
      <c r="Q78" s="3" t="s">
        <v>105</v>
      </c>
      <c r="R78" s="3" t="s">
        <v>96</v>
      </c>
      <c r="S78" s="3" t="s">
        <v>34</v>
      </c>
      <c r="T78" s="154">
        <v>4.2869999999999999</v>
      </c>
      <c r="U78" s="3" t="s">
        <v>435</v>
      </c>
      <c r="V78" s="166">
        <v>2.4400000000000002E-2</v>
      </c>
      <c r="W78" s="166">
        <v>4.3729999999999998E-2</v>
      </c>
      <c r="X78" s="5" t="s">
        <v>98</v>
      </c>
      <c r="Y78" s="5" t="s">
        <v>93</v>
      </c>
      <c r="Z78" s="154">
        <v>42000</v>
      </c>
      <c r="AA78" s="164">
        <v>1</v>
      </c>
      <c r="AB78" s="174">
        <v>92.24</v>
      </c>
      <c r="AC78" s="154">
        <v>1.0249999999999999</v>
      </c>
      <c r="AD78" s="154">
        <v>39.765999999999998</v>
      </c>
      <c r="AG78" s="3" t="s">
        <v>36</v>
      </c>
      <c r="AH78" s="166">
        <v>3.4999999999999997E-5</v>
      </c>
      <c r="AI78" s="166">
        <v>2.4274184177079199E-2</v>
      </c>
      <c r="AJ78" s="166">
        <v>3.9620801422931501E-3</v>
      </c>
    </row>
    <row r="79" spans="1:36">
      <c r="A79" s="3">
        <v>378</v>
      </c>
      <c r="B79" s="3">
        <v>1433</v>
      </c>
      <c r="C79" s="3" t="s">
        <v>148</v>
      </c>
      <c r="D79" s="3" t="s">
        <v>149</v>
      </c>
      <c r="E79" s="5" t="s">
        <v>85</v>
      </c>
      <c r="F79" s="3" t="s">
        <v>150</v>
      </c>
      <c r="G79" s="3" t="s">
        <v>151</v>
      </c>
      <c r="H79" s="3" t="s">
        <v>88</v>
      </c>
      <c r="I79" s="3" t="s">
        <v>111</v>
      </c>
      <c r="J79" s="3" t="s">
        <v>30</v>
      </c>
      <c r="K79" s="3" t="s">
        <v>30</v>
      </c>
      <c r="L79" s="3" t="s">
        <v>91</v>
      </c>
      <c r="M79" s="3" t="s">
        <v>31</v>
      </c>
      <c r="N79" s="3" t="s">
        <v>130</v>
      </c>
      <c r="O79" s="3" t="s">
        <v>93</v>
      </c>
      <c r="P79" s="3" t="s">
        <v>119</v>
      </c>
      <c r="Q79" s="3" t="s">
        <v>105</v>
      </c>
      <c r="R79" s="3" t="s">
        <v>96</v>
      </c>
      <c r="S79" s="3" t="s">
        <v>34</v>
      </c>
      <c r="T79" s="154">
        <v>5.5049999999999999</v>
      </c>
      <c r="U79" s="3" t="s">
        <v>152</v>
      </c>
      <c r="V79" s="166">
        <v>5.3100000000000001E-2</v>
      </c>
      <c r="W79" s="166">
        <v>4.4269999999999997E-2</v>
      </c>
      <c r="X79" s="5" t="s">
        <v>98</v>
      </c>
      <c r="Y79" s="5" t="s">
        <v>93</v>
      </c>
      <c r="Z79" s="154">
        <v>6000</v>
      </c>
      <c r="AA79" s="164">
        <v>1</v>
      </c>
      <c r="AB79" s="174">
        <v>107.51</v>
      </c>
      <c r="AD79" s="154">
        <v>6.4509999999999996</v>
      </c>
      <c r="AG79" s="3" t="s">
        <v>36</v>
      </c>
      <c r="AH79" s="166">
        <v>1.9000000000000001E-5</v>
      </c>
      <c r="AI79" s="166">
        <v>3.9376509458594203E-3</v>
      </c>
      <c r="AJ79" s="166">
        <v>6.4271114143571895E-4</v>
      </c>
    </row>
    <row r="80" spans="1:36">
      <c r="A80" s="3">
        <v>378</v>
      </c>
      <c r="B80" s="3">
        <v>1433</v>
      </c>
      <c r="C80" s="3" t="s">
        <v>114</v>
      </c>
      <c r="D80" s="3" t="s">
        <v>115</v>
      </c>
      <c r="E80" s="5" t="s">
        <v>85</v>
      </c>
      <c r="F80" s="3" t="s">
        <v>153</v>
      </c>
      <c r="G80" s="3" t="s">
        <v>154</v>
      </c>
      <c r="H80" s="3" t="s">
        <v>88</v>
      </c>
      <c r="I80" s="3" t="s">
        <v>89</v>
      </c>
      <c r="J80" s="3" t="s">
        <v>30</v>
      </c>
      <c r="K80" s="3" t="s">
        <v>30</v>
      </c>
      <c r="L80" s="3" t="s">
        <v>91</v>
      </c>
      <c r="M80" s="3" t="s">
        <v>31</v>
      </c>
      <c r="N80" s="3" t="s">
        <v>118</v>
      </c>
      <c r="O80" s="3" t="s">
        <v>93</v>
      </c>
      <c r="P80" s="3" t="s">
        <v>119</v>
      </c>
      <c r="Q80" s="3" t="s">
        <v>105</v>
      </c>
      <c r="R80" s="3" t="s">
        <v>96</v>
      </c>
      <c r="S80" s="3" t="s">
        <v>34</v>
      </c>
      <c r="T80" s="154">
        <v>4.6390000000000002</v>
      </c>
      <c r="U80" s="3" t="s">
        <v>155</v>
      </c>
      <c r="V80" s="166">
        <v>6.4999999999999997E-3</v>
      </c>
      <c r="W80" s="166">
        <v>2.487E-2</v>
      </c>
      <c r="X80" s="5" t="s">
        <v>98</v>
      </c>
      <c r="Y80" s="5" t="s">
        <v>93</v>
      </c>
      <c r="Z80" s="154">
        <v>27778.93</v>
      </c>
      <c r="AA80" s="164">
        <v>1</v>
      </c>
      <c r="AB80" s="174">
        <v>107.91</v>
      </c>
      <c r="AD80" s="154">
        <v>29.975999999999999</v>
      </c>
      <c r="AG80" s="3" t="s">
        <v>36</v>
      </c>
      <c r="AH80" s="166">
        <v>1.2999999999999999E-5</v>
      </c>
      <c r="AI80" s="166">
        <v>1.82984502265881E-2</v>
      </c>
      <c r="AJ80" s="166">
        <v>2.9867090794327101E-3</v>
      </c>
    </row>
    <row r="81" spans="1:36">
      <c r="A81" s="3">
        <v>378</v>
      </c>
      <c r="B81" s="3">
        <v>1433</v>
      </c>
      <c r="C81" s="3" t="s">
        <v>114</v>
      </c>
      <c r="D81" s="3" t="s">
        <v>115</v>
      </c>
      <c r="E81" s="5" t="s">
        <v>85</v>
      </c>
      <c r="F81" s="3" t="s">
        <v>156</v>
      </c>
      <c r="G81" s="3" t="s">
        <v>157</v>
      </c>
      <c r="H81" s="3" t="s">
        <v>88</v>
      </c>
      <c r="I81" s="3" t="s">
        <v>89</v>
      </c>
      <c r="J81" s="3" t="s">
        <v>30</v>
      </c>
      <c r="K81" s="3" t="s">
        <v>30</v>
      </c>
      <c r="L81" s="3" t="s">
        <v>91</v>
      </c>
      <c r="M81" s="3" t="s">
        <v>31</v>
      </c>
      <c r="N81" s="3" t="s">
        <v>118</v>
      </c>
      <c r="O81" s="3" t="s">
        <v>93</v>
      </c>
      <c r="P81" s="3" t="s">
        <v>119</v>
      </c>
      <c r="Q81" s="3" t="s">
        <v>105</v>
      </c>
      <c r="R81" s="3" t="s">
        <v>96</v>
      </c>
      <c r="S81" s="3" t="s">
        <v>34</v>
      </c>
      <c r="T81" s="154">
        <v>6.8630000000000004</v>
      </c>
      <c r="U81" s="3" t="s">
        <v>158</v>
      </c>
      <c r="V81" s="166">
        <v>3.5999999999999997E-2</v>
      </c>
      <c r="W81" s="166">
        <v>2.5940000000000001E-2</v>
      </c>
      <c r="X81" s="5" t="s">
        <v>98</v>
      </c>
      <c r="Y81" s="5" t="s">
        <v>93</v>
      </c>
      <c r="Z81" s="154">
        <v>30000</v>
      </c>
      <c r="AA81" s="164">
        <v>1</v>
      </c>
      <c r="AB81" s="174">
        <v>110.2</v>
      </c>
      <c r="AD81" s="154">
        <v>33.06</v>
      </c>
      <c r="AG81" s="3" t="s">
        <v>36</v>
      </c>
      <c r="AH81" s="166">
        <v>3.4E-5</v>
      </c>
      <c r="AI81" s="166">
        <v>2.0180873138950201E-2</v>
      </c>
      <c r="AJ81" s="166">
        <v>3.2939618540701399E-3</v>
      </c>
    </row>
    <row r="82" spans="1:36">
      <c r="A82" s="3">
        <v>378</v>
      </c>
      <c r="B82" s="3">
        <v>1433</v>
      </c>
      <c r="C82" s="3" t="s">
        <v>159</v>
      </c>
      <c r="D82" s="3" t="s">
        <v>160</v>
      </c>
      <c r="E82" s="5" t="s">
        <v>85</v>
      </c>
      <c r="F82" s="3" t="s">
        <v>164</v>
      </c>
      <c r="G82" s="3" t="s">
        <v>165</v>
      </c>
      <c r="H82" s="3" t="s">
        <v>88</v>
      </c>
      <c r="I82" s="3" t="s">
        <v>111</v>
      </c>
      <c r="J82" s="3" t="s">
        <v>30</v>
      </c>
      <c r="K82" s="3" t="s">
        <v>30</v>
      </c>
      <c r="L82" s="3" t="s">
        <v>91</v>
      </c>
      <c r="M82" s="3" t="s">
        <v>31</v>
      </c>
      <c r="N82" s="3" t="s">
        <v>166</v>
      </c>
      <c r="O82" s="3" t="s">
        <v>93</v>
      </c>
      <c r="P82" s="3" t="s">
        <v>141</v>
      </c>
      <c r="Q82" s="3" t="s">
        <v>105</v>
      </c>
      <c r="R82" s="3" t="s">
        <v>96</v>
      </c>
      <c r="S82" s="3" t="s">
        <v>34</v>
      </c>
      <c r="T82" s="154">
        <v>2.1030000000000002</v>
      </c>
      <c r="U82" s="3" t="s">
        <v>167</v>
      </c>
      <c r="V82" s="166">
        <v>5.2999999999999999E-2</v>
      </c>
      <c r="W82" s="166">
        <v>4.6629999999999998E-2</v>
      </c>
      <c r="X82" s="5" t="s">
        <v>98</v>
      </c>
      <c r="Y82" s="5" t="s">
        <v>93</v>
      </c>
      <c r="Z82" s="154">
        <v>17637.5</v>
      </c>
      <c r="AA82" s="164">
        <v>1</v>
      </c>
      <c r="AB82" s="174">
        <v>102.76</v>
      </c>
      <c r="AD82" s="154">
        <v>18.123999999999999</v>
      </c>
      <c r="AG82" s="3" t="s">
        <v>36</v>
      </c>
      <c r="AH82" s="166">
        <v>5.8E-5</v>
      </c>
      <c r="AI82" s="166">
        <v>1.1063644831455201E-2</v>
      </c>
      <c r="AJ82" s="166">
        <v>1.8058298960046701E-3</v>
      </c>
    </row>
    <row r="83" spans="1:36">
      <c r="A83" s="3">
        <v>378</v>
      </c>
      <c r="B83" s="3">
        <v>1433</v>
      </c>
      <c r="C83" s="3" t="s">
        <v>174</v>
      </c>
      <c r="D83" s="3" t="s">
        <v>175</v>
      </c>
      <c r="E83" s="5" t="s">
        <v>85</v>
      </c>
      <c r="F83" s="3" t="s">
        <v>183</v>
      </c>
      <c r="G83" s="3" t="s">
        <v>184</v>
      </c>
      <c r="H83" s="3" t="s">
        <v>88</v>
      </c>
      <c r="I83" s="3" t="s">
        <v>89</v>
      </c>
      <c r="J83" s="3" t="s">
        <v>30</v>
      </c>
      <c r="K83" s="3" t="s">
        <v>30</v>
      </c>
      <c r="L83" s="3" t="s">
        <v>91</v>
      </c>
      <c r="M83" s="3" t="s">
        <v>31</v>
      </c>
      <c r="N83" s="3" t="s">
        <v>118</v>
      </c>
      <c r="O83" s="3" t="s">
        <v>93</v>
      </c>
      <c r="P83" s="3" t="s">
        <v>104</v>
      </c>
      <c r="Q83" s="3" t="s">
        <v>105</v>
      </c>
      <c r="R83" s="3" t="s">
        <v>96</v>
      </c>
      <c r="S83" s="3" t="s">
        <v>34</v>
      </c>
      <c r="T83" s="154">
        <v>1.698</v>
      </c>
      <c r="U83" s="3" t="s">
        <v>185</v>
      </c>
      <c r="V83" s="166">
        <v>3.3500000000000002E-2</v>
      </c>
      <c r="W83" s="166">
        <v>2.751E-2</v>
      </c>
      <c r="X83" s="5" t="s">
        <v>98</v>
      </c>
      <c r="Y83" s="5" t="s">
        <v>93</v>
      </c>
      <c r="Z83" s="154">
        <v>26739.599999999999</v>
      </c>
      <c r="AA83" s="164">
        <v>1</v>
      </c>
      <c r="AB83" s="174">
        <v>120.21</v>
      </c>
      <c r="AD83" s="154">
        <v>32.143999999999998</v>
      </c>
      <c r="AG83" s="3" t="s">
        <v>36</v>
      </c>
      <c r="AH83" s="166">
        <v>4.3999999999999999E-5</v>
      </c>
      <c r="AI83" s="166">
        <v>1.96215181567405E-2</v>
      </c>
      <c r="AJ83" s="166">
        <v>3.2026628323877301E-3</v>
      </c>
    </row>
    <row r="84" spans="1:36">
      <c r="A84" s="3">
        <v>378</v>
      </c>
      <c r="B84" s="3">
        <v>1433</v>
      </c>
      <c r="C84" s="3" t="s">
        <v>186</v>
      </c>
      <c r="D84" s="3" t="s">
        <v>187</v>
      </c>
      <c r="E84" s="5" t="s">
        <v>85</v>
      </c>
      <c r="F84" s="3" t="s">
        <v>436</v>
      </c>
      <c r="G84" s="3" t="s">
        <v>437</v>
      </c>
      <c r="H84" s="3" t="s">
        <v>88</v>
      </c>
      <c r="I84" s="3" t="s">
        <v>89</v>
      </c>
      <c r="J84" s="3" t="s">
        <v>30</v>
      </c>
      <c r="K84" s="3" t="s">
        <v>30</v>
      </c>
      <c r="L84" s="3" t="s">
        <v>91</v>
      </c>
      <c r="M84" s="3" t="s">
        <v>31</v>
      </c>
      <c r="N84" s="3" t="s">
        <v>190</v>
      </c>
      <c r="O84" s="3" t="s">
        <v>93</v>
      </c>
      <c r="P84" s="3" t="s">
        <v>262</v>
      </c>
      <c r="Q84" s="3" t="s">
        <v>105</v>
      </c>
      <c r="R84" s="3" t="s">
        <v>96</v>
      </c>
      <c r="S84" s="3" t="s">
        <v>34</v>
      </c>
      <c r="T84" s="154">
        <v>1.4259999999999999</v>
      </c>
      <c r="U84" s="3" t="s">
        <v>438</v>
      </c>
      <c r="V84" s="166">
        <v>1E-3</v>
      </c>
      <c r="W84" s="166">
        <v>2.2859999999999998E-2</v>
      </c>
      <c r="X84" s="5" t="s">
        <v>98</v>
      </c>
      <c r="Y84" s="5" t="s">
        <v>93</v>
      </c>
      <c r="Z84" s="154">
        <v>6666.7</v>
      </c>
      <c r="AA84" s="164">
        <v>1</v>
      </c>
      <c r="AB84" s="174">
        <v>111.58</v>
      </c>
      <c r="AD84" s="154">
        <v>7.4390000000000001</v>
      </c>
      <c r="AG84" s="3" t="s">
        <v>36</v>
      </c>
      <c r="AH84" s="166">
        <v>2.0999999999999999E-5</v>
      </c>
      <c r="AI84" s="166">
        <v>4.5408208988771803E-3</v>
      </c>
      <c r="AJ84" s="166">
        <v>7.4116172893418997E-4</v>
      </c>
    </row>
    <row r="85" spans="1:36">
      <c r="A85" s="3">
        <v>378</v>
      </c>
      <c r="B85" s="3">
        <v>1433</v>
      </c>
      <c r="C85" s="3" t="s">
        <v>186</v>
      </c>
      <c r="D85" s="3" t="s">
        <v>187</v>
      </c>
      <c r="E85" s="5" t="s">
        <v>85</v>
      </c>
      <c r="F85" s="3" t="s">
        <v>188</v>
      </c>
      <c r="G85" s="3" t="s">
        <v>189</v>
      </c>
      <c r="H85" s="3" t="s">
        <v>88</v>
      </c>
      <c r="I85" s="3" t="s">
        <v>89</v>
      </c>
      <c r="J85" s="3" t="s">
        <v>30</v>
      </c>
      <c r="K85" s="3" t="s">
        <v>30</v>
      </c>
      <c r="L85" s="3" t="s">
        <v>91</v>
      </c>
      <c r="M85" s="3" t="s">
        <v>31</v>
      </c>
      <c r="N85" s="3" t="s">
        <v>190</v>
      </c>
      <c r="O85" s="3" t="s">
        <v>93</v>
      </c>
      <c r="P85" s="3" t="s">
        <v>104</v>
      </c>
      <c r="Q85" s="3" t="s">
        <v>105</v>
      </c>
      <c r="R85" s="3" t="s">
        <v>96</v>
      </c>
      <c r="S85" s="3" t="s">
        <v>34</v>
      </c>
      <c r="T85" s="154">
        <v>2.214</v>
      </c>
      <c r="U85" s="3" t="s">
        <v>191</v>
      </c>
      <c r="V85" s="166">
        <v>1.09E-2</v>
      </c>
      <c r="W85" s="166">
        <v>2.5430000000000001E-2</v>
      </c>
      <c r="X85" s="5" t="s">
        <v>98</v>
      </c>
      <c r="Y85" s="5" t="s">
        <v>93</v>
      </c>
      <c r="Z85" s="154">
        <v>75000</v>
      </c>
      <c r="AA85" s="164">
        <v>1</v>
      </c>
      <c r="AB85" s="174">
        <v>111.21</v>
      </c>
      <c r="AD85" s="154">
        <v>83.406999999999996</v>
      </c>
      <c r="AG85" s="3" t="s">
        <v>36</v>
      </c>
      <c r="AH85" s="166">
        <v>8.2999999999999998E-5</v>
      </c>
      <c r="AI85" s="166">
        <v>5.0914584886176402E-2</v>
      </c>
      <c r="AJ85" s="166">
        <v>8.3103788065140797E-3</v>
      </c>
    </row>
    <row r="86" spans="1:36">
      <c r="A86" s="3">
        <v>378</v>
      </c>
      <c r="B86" s="3">
        <v>1433</v>
      </c>
      <c r="C86" s="3" t="s">
        <v>186</v>
      </c>
      <c r="D86" s="3" t="s">
        <v>187</v>
      </c>
      <c r="E86" s="5" t="s">
        <v>85</v>
      </c>
      <c r="F86" s="3" t="s">
        <v>439</v>
      </c>
      <c r="G86" s="3" t="s">
        <v>440</v>
      </c>
      <c r="H86" s="3" t="s">
        <v>88</v>
      </c>
      <c r="I86" s="3" t="s">
        <v>89</v>
      </c>
      <c r="J86" s="3" t="s">
        <v>30</v>
      </c>
      <c r="K86" s="3" t="s">
        <v>30</v>
      </c>
      <c r="L86" s="3" t="s">
        <v>91</v>
      </c>
      <c r="M86" s="3" t="s">
        <v>31</v>
      </c>
      <c r="N86" s="3" t="s">
        <v>190</v>
      </c>
      <c r="O86" s="3" t="s">
        <v>93</v>
      </c>
      <c r="P86" s="3" t="s">
        <v>104</v>
      </c>
      <c r="Q86" s="3" t="s">
        <v>105</v>
      </c>
      <c r="R86" s="3" t="s">
        <v>96</v>
      </c>
      <c r="S86" s="3" t="s">
        <v>34</v>
      </c>
      <c r="T86" s="154">
        <v>3.028</v>
      </c>
      <c r="U86" s="3" t="s">
        <v>441</v>
      </c>
      <c r="V86" s="166">
        <v>2.9899999999999999E-2</v>
      </c>
      <c r="W86" s="166">
        <v>2.5389999999999999E-2</v>
      </c>
      <c r="X86" s="5" t="s">
        <v>98</v>
      </c>
      <c r="Y86" s="5" t="s">
        <v>93</v>
      </c>
      <c r="Z86" s="154">
        <v>42400</v>
      </c>
      <c r="AA86" s="164">
        <v>1</v>
      </c>
      <c r="AB86" s="174">
        <v>114.16</v>
      </c>
      <c r="AD86" s="154">
        <v>48.404000000000003</v>
      </c>
      <c r="AG86" s="3" t="s">
        <v>36</v>
      </c>
      <c r="AH86" s="166">
        <v>5.3000000000000001E-5</v>
      </c>
      <c r="AI86" s="166">
        <v>2.9547240002360701E-2</v>
      </c>
      <c r="AJ86" s="166">
        <v>4.8227586978377103E-3</v>
      </c>
    </row>
    <row r="87" spans="1:36">
      <c r="A87" s="3">
        <v>378</v>
      </c>
      <c r="B87" s="3">
        <v>1433</v>
      </c>
      <c r="C87" s="3" t="s">
        <v>198</v>
      </c>
      <c r="D87" s="3" t="s">
        <v>199</v>
      </c>
      <c r="E87" s="5" t="s">
        <v>85</v>
      </c>
      <c r="F87" s="3" t="s">
        <v>200</v>
      </c>
      <c r="G87" s="3" t="s">
        <v>201</v>
      </c>
      <c r="H87" s="3" t="s">
        <v>88</v>
      </c>
      <c r="I87" s="3" t="s">
        <v>111</v>
      </c>
      <c r="J87" s="3" t="s">
        <v>30</v>
      </c>
      <c r="K87" s="3" t="s">
        <v>30</v>
      </c>
      <c r="L87" s="3" t="s">
        <v>91</v>
      </c>
      <c r="M87" s="3" t="s">
        <v>31</v>
      </c>
      <c r="N87" s="3" t="s">
        <v>118</v>
      </c>
      <c r="O87" s="3" t="s">
        <v>93</v>
      </c>
      <c r="P87" s="3" t="s">
        <v>119</v>
      </c>
      <c r="Q87" s="3" t="s">
        <v>105</v>
      </c>
      <c r="R87" s="3" t="s">
        <v>96</v>
      </c>
      <c r="S87" s="3" t="s">
        <v>34</v>
      </c>
      <c r="T87" s="154">
        <v>4.3869999999999996</v>
      </c>
      <c r="U87" s="3" t="s">
        <v>202</v>
      </c>
      <c r="V87" s="166">
        <v>2.5499999999999998E-2</v>
      </c>
      <c r="W87" s="166">
        <v>4.4990000000000002E-2</v>
      </c>
      <c r="X87" s="5" t="s">
        <v>98</v>
      </c>
      <c r="Y87" s="5" t="s">
        <v>93</v>
      </c>
      <c r="Z87" s="154">
        <v>27777.78</v>
      </c>
      <c r="AA87" s="164">
        <v>1</v>
      </c>
      <c r="AB87" s="174">
        <v>92.05</v>
      </c>
      <c r="AD87" s="154">
        <v>25.568999999999999</v>
      </c>
      <c r="AG87" s="3" t="s">
        <v>36</v>
      </c>
      <c r="AH87" s="166">
        <v>1.0000000000000001E-5</v>
      </c>
      <c r="AI87" s="166">
        <v>1.5608401568296E-2</v>
      </c>
      <c r="AJ87" s="166">
        <v>2.5476340401617602E-3</v>
      </c>
    </row>
    <row r="88" spans="1:36">
      <c r="A88" s="3">
        <v>378</v>
      </c>
      <c r="B88" s="3">
        <v>1433</v>
      </c>
      <c r="C88" s="3" t="s">
        <v>198</v>
      </c>
      <c r="D88" s="3" t="s">
        <v>199</v>
      </c>
      <c r="E88" s="5" t="s">
        <v>85</v>
      </c>
      <c r="F88" s="3" t="s">
        <v>203</v>
      </c>
      <c r="G88" s="3" t="s">
        <v>204</v>
      </c>
      <c r="H88" s="3" t="s">
        <v>88</v>
      </c>
      <c r="I88" s="3" t="s">
        <v>89</v>
      </c>
      <c r="J88" s="3" t="s">
        <v>30</v>
      </c>
      <c r="K88" s="3" t="s">
        <v>30</v>
      </c>
      <c r="L88" s="3" t="s">
        <v>91</v>
      </c>
      <c r="M88" s="3" t="s">
        <v>31</v>
      </c>
      <c r="N88" s="3" t="s">
        <v>118</v>
      </c>
      <c r="O88" s="3" t="s">
        <v>93</v>
      </c>
      <c r="P88" s="3" t="s">
        <v>119</v>
      </c>
      <c r="Q88" s="3" t="s">
        <v>105</v>
      </c>
      <c r="R88" s="3" t="s">
        <v>96</v>
      </c>
      <c r="S88" s="3" t="s">
        <v>34</v>
      </c>
      <c r="T88" s="154">
        <v>3.524</v>
      </c>
      <c r="U88" s="3" t="s">
        <v>205</v>
      </c>
      <c r="V88" s="166">
        <v>5.0000000000000001E-3</v>
      </c>
      <c r="W88" s="166">
        <v>2.462E-2</v>
      </c>
      <c r="X88" s="5" t="s">
        <v>98</v>
      </c>
      <c r="Y88" s="5" t="s">
        <v>93</v>
      </c>
      <c r="Z88" s="154">
        <v>20087.32</v>
      </c>
      <c r="AA88" s="164">
        <v>1</v>
      </c>
      <c r="AB88" s="174">
        <v>109.85</v>
      </c>
      <c r="AD88" s="154">
        <v>22.065999999999999</v>
      </c>
      <c r="AG88" s="3" t="s">
        <v>36</v>
      </c>
      <c r="AH88" s="166">
        <v>1.5E-5</v>
      </c>
      <c r="AI88" s="166">
        <v>1.3469738439162601E-2</v>
      </c>
      <c r="AJ88" s="166">
        <v>2.1985572327527102E-3</v>
      </c>
    </row>
    <row r="89" spans="1:36">
      <c r="A89" s="3">
        <v>378</v>
      </c>
      <c r="B89" s="3">
        <v>1433</v>
      </c>
      <c r="C89" s="3" t="s">
        <v>198</v>
      </c>
      <c r="D89" s="3" t="s">
        <v>199</v>
      </c>
      <c r="E89" s="5" t="s">
        <v>85</v>
      </c>
      <c r="F89" s="3" t="s">
        <v>206</v>
      </c>
      <c r="G89" s="3" t="s">
        <v>207</v>
      </c>
      <c r="H89" s="3" t="s">
        <v>88</v>
      </c>
      <c r="I89" s="3" t="s">
        <v>89</v>
      </c>
      <c r="J89" s="3" t="s">
        <v>30</v>
      </c>
      <c r="K89" s="3" t="s">
        <v>30</v>
      </c>
      <c r="L89" s="3" t="s">
        <v>91</v>
      </c>
      <c r="M89" s="3" t="s">
        <v>31</v>
      </c>
      <c r="N89" s="3" t="s">
        <v>118</v>
      </c>
      <c r="O89" s="3" t="s">
        <v>93</v>
      </c>
      <c r="P89" s="3" t="s">
        <v>119</v>
      </c>
      <c r="Q89" s="3" t="s">
        <v>105</v>
      </c>
      <c r="R89" s="3" t="s">
        <v>96</v>
      </c>
      <c r="S89" s="3" t="s">
        <v>34</v>
      </c>
      <c r="T89" s="154">
        <v>0.24399999999999999</v>
      </c>
      <c r="U89" s="3" t="s">
        <v>208</v>
      </c>
      <c r="V89" s="166">
        <v>4.7500000000000001E-2</v>
      </c>
      <c r="W89" s="166">
        <v>5.4100000000000002E-2</v>
      </c>
      <c r="X89" s="5" t="s">
        <v>98</v>
      </c>
      <c r="Y89" s="5" t="s">
        <v>93</v>
      </c>
      <c r="Z89" s="154">
        <v>9666.68</v>
      </c>
      <c r="AA89" s="164">
        <v>1</v>
      </c>
      <c r="AB89" s="174">
        <v>144.65</v>
      </c>
      <c r="AD89" s="154">
        <v>13.983000000000001</v>
      </c>
      <c r="AG89" s="3" t="s">
        <v>36</v>
      </c>
      <c r="AH89" s="166">
        <v>2.0000000000000002E-5</v>
      </c>
      <c r="AI89" s="166">
        <v>8.53557697655348E-3</v>
      </c>
      <c r="AJ89" s="166">
        <v>1.3931936824369299E-3</v>
      </c>
    </row>
    <row r="90" spans="1:36">
      <c r="A90" s="3">
        <v>378</v>
      </c>
      <c r="B90" s="3">
        <v>1433</v>
      </c>
      <c r="C90" s="3" t="s">
        <v>209</v>
      </c>
      <c r="D90" s="3" t="s">
        <v>210</v>
      </c>
      <c r="E90" s="5" t="s">
        <v>85</v>
      </c>
      <c r="F90" s="3" t="s">
        <v>211</v>
      </c>
      <c r="G90" s="3" t="s">
        <v>212</v>
      </c>
      <c r="H90" s="3" t="s">
        <v>88</v>
      </c>
      <c r="I90" s="3" t="s">
        <v>89</v>
      </c>
      <c r="J90" s="3" t="s">
        <v>30</v>
      </c>
      <c r="K90" s="3" t="s">
        <v>30</v>
      </c>
      <c r="L90" s="3" t="s">
        <v>91</v>
      </c>
      <c r="M90" s="3" t="s">
        <v>31</v>
      </c>
      <c r="N90" s="3" t="s">
        <v>190</v>
      </c>
      <c r="O90" s="3" t="s">
        <v>93</v>
      </c>
      <c r="P90" s="3" t="s">
        <v>104</v>
      </c>
      <c r="Q90" s="3" t="s">
        <v>105</v>
      </c>
      <c r="R90" s="3" t="s">
        <v>96</v>
      </c>
      <c r="S90" s="3" t="s">
        <v>34</v>
      </c>
      <c r="T90" s="154">
        <v>2.8250000000000002</v>
      </c>
      <c r="U90" s="3" t="s">
        <v>213</v>
      </c>
      <c r="V90" s="166">
        <v>3.1699999999999999E-2</v>
      </c>
      <c r="W90" s="166">
        <v>2.4279999999999999E-2</v>
      </c>
      <c r="X90" s="5" t="s">
        <v>98</v>
      </c>
      <c r="Y90" s="5" t="s">
        <v>93</v>
      </c>
      <c r="Z90" s="154">
        <v>50000</v>
      </c>
      <c r="AA90" s="164">
        <v>1</v>
      </c>
      <c r="AB90" s="174">
        <v>112.06</v>
      </c>
      <c r="AD90" s="154">
        <v>56.03</v>
      </c>
      <c r="AG90" s="3" t="s">
        <v>36</v>
      </c>
      <c r="AH90" s="166">
        <v>5.8999999999999998E-5</v>
      </c>
      <c r="AI90" s="166">
        <v>3.4202490077900202E-2</v>
      </c>
      <c r="AJ90" s="166">
        <v>5.5825977823215399E-3</v>
      </c>
    </row>
    <row r="91" spans="1:36">
      <c r="A91" s="3">
        <v>378</v>
      </c>
      <c r="B91" s="3">
        <v>1433</v>
      </c>
      <c r="C91" s="3" t="s">
        <v>217</v>
      </c>
      <c r="D91" s="3" t="s">
        <v>218</v>
      </c>
      <c r="E91" s="5" t="s">
        <v>85</v>
      </c>
      <c r="F91" s="3" t="s">
        <v>219</v>
      </c>
      <c r="G91" s="3" t="s">
        <v>220</v>
      </c>
      <c r="H91" s="3" t="s">
        <v>88</v>
      </c>
      <c r="I91" s="3" t="s">
        <v>89</v>
      </c>
      <c r="J91" s="3" t="s">
        <v>30</v>
      </c>
      <c r="K91" s="3" t="s">
        <v>30</v>
      </c>
      <c r="L91" s="3" t="s">
        <v>91</v>
      </c>
      <c r="M91" s="3" t="s">
        <v>31</v>
      </c>
      <c r="N91" s="3" t="s">
        <v>196</v>
      </c>
      <c r="O91" s="3" t="s">
        <v>93</v>
      </c>
      <c r="P91" s="3" t="s">
        <v>221</v>
      </c>
      <c r="Q91" s="3" t="s">
        <v>105</v>
      </c>
      <c r="R91" s="3" t="s">
        <v>96</v>
      </c>
      <c r="S91" s="3" t="s">
        <v>34</v>
      </c>
      <c r="T91" s="154">
        <v>5.3330000000000002</v>
      </c>
      <c r="U91" s="3" t="s">
        <v>222</v>
      </c>
      <c r="V91" s="166">
        <v>3.3000000000000002E-2</v>
      </c>
      <c r="W91" s="166">
        <v>2.844E-2</v>
      </c>
      <c r="X91" s="5" t="s">
        <v>98</v>
      </c>
      <c r="Y91" s="5" t="s">
        <v>93</v>
      </c>
      <c r="Z91" s="154">
        <v>35897.440000000002</v>
      </c>
      <c r="AA91" s="164">
        <v>1</v>
      </c>
      <c r="AB91" s="174">
        <v>112.78</v>
      </c>
      <c r="AD91" s="154">
        <v>40.484999999999999</v>
      </c>
      <c r="AG91" s="3" t="s">
        <v>36</v>
      </c>
      <c r="AH91" s="166">
        <v>3.1000000000000001E-5</v>
      </c>
      <c r="AI91" s="166">
        <v>2.4713409851667902E-2</v>
      </c>
      <c r="AJ91" s="166">
        <v>4.0337714218261003E-3</v>
      </c>
    </row>
    <row r="92" spans="1:36">
      <c r="A92" s="3">
        <v>378</v>
      </c>
      <c r="B92" s="3">
        <v>1433</v>
      </c>
      <c r="C92" s="3" t="s">
        <v>240</v>
      </c>
      <c r="D92" s="3" t="s">
        <v>241</v>
      </c>
      <c r="E92" s="5" t="s">
        <v>85</v>
      </c>
      <c r="F92" s="3" t="s">
        <v>242</v>
      </c>
      <c r="G92" s="3" t="s">
        <v>243</v>
      </c>
      <c r="H92" s="3" t="s">
        <v>88</v>
      </c>
      <c r="I92" s="3" t="s">
        <v>89</v>
      </c>
      <c r="J92" s="3" t="s">
        <v>30</v>
      </c>
      <c r="K92" s="3" t="s">
        <v>30</v>
      </c>
      <c r="L92" s="3" t="s">
        <v>91</v>
      </c>
      <c r="M92" s="3" t="s">
        <v>31</v>
      </c>
      <c r="N92" s="3" t="s">
        <v>112</v>
      </c>
      <c r="O92" s="3" t="s">
        <v>93</v>
      </c>
      <c r="P92" s="3" t="s">
        <v>119</v>
      </c>
      <c r="Q92" s="3" t="s">
        <v>105</v>
      </c>
      <c r="R92" s="3" t="s">
        <v>96</v>
      </c>
      <c r="S92" s="3" t="s">
        <v>34</v>
      </c>
      <c r="T92" s="154">
        <v>3.3159999999999998</v>
      </c>
      <c r="U92" s="3" t="s">
        <v>244</v>
      </c>
      <c r="V92" s="166">
        <v>4.4000000000000003E-3</v>
      </c>
      <c r="W92" s="166">
        <v>2.3400000000000001E-2</v>
      </c>
      <c r="X92" s="5" t="s">
        <v>98</v>
      </c>
      <c r="Y92" s="5" t="s">
        <v>93</v>
      </c>
      <c r="Z92" s="154">
        <v>32605.77</v>
      </c>
      <c r="AA92" s="164">
        <v>1</v>
      </c>
      <c r="AB92" s="174">
        <v>110.69</v>
      </c>
      <c r="AD92" s="154">
        <v>36.091000000000001</v>
      </c>
      <c r="AG92" s="3" t="s">
        <v>36</v>
      </c>
      <c r="AH92" s="166">
        <v>2.9E-5</v>
      </c>
      <c r="AI92" s="166">
        <v>2.20312912229143E-2</v>
      </c>
      <c r="AJ92" s="166">
        <v>3.5959907375922901E-3</v>
      </c>
    </row>
    <row r="93" spans="1:36">
      <c r="A93" s="3">
        <v>378</v>
      </c>
      <c r="B93" s="3">
        <v>1433</v>
      </c>
      <c r="C93" s="3" t="s">
        <v>240</v>
      </c>
      <c r="D93" s="3" t="s">
        <v>241</v>
      </c>
      <c r="E93" s="5" t="s">
        <v>85</v>
      </c>
      <c r="F93" s="3" t="s">
        <v>245</v>
      </c>
      <c r="G93" s="3" t="s">
        <v>246</v>
      </c>
      <c r="H93" s="3" t="s">
        <v>88</v>
      </c>
      <c r="I93" s="3" t="s">
        <v>111</v>
      </c>
      <c r="J93" s="3" t="s">
        <v>30</v>
      </c>
      <c r="K93" s="3" t="s">
        <v>30</v>
      </c>
      <c r="L93" s="3" t="s">
        <v>91</v>
      </c>
      <c r="M93" s="3" t="s">
        <v>31</v>
      </c>
      <c r="N93" s="3" t="s">
        <v>112</v>
      </c>
      <c r="O93" s="3" t="s">
        <v>93</v>
      </c>
      <c r="P93" s="3" t="s">
        <v>119</v>
      </c>
      <c r="Q93" s="3" t="s">
        <v>105</v>
      </c>
      <c r="R93" s="3" t="s">
        <v>96</v>
      </c>
      <c r="S93" s="3" t="s">
        <v>34</v>
      </c>
      <c r="T93" s="154">
        <v>3.895</v>
      </c>
      <c r="U93" s="3" t="s">
        <v>247</v>
      </c>
      <c r="V93" s="166">
        <v>1.9400000000000001E-2</v>
      </c>
      <c r="W93" s="166">
        <v>4.2430000000000002E-2</v>
      </c>
      <c r="X93" s="5" t="s">
        <v>98</v>
      </c>
      <c r="Y93" s="5" t="s">
        <v>93</v>
      </c>
      <c r="Z93" s="154">
        <v>28560</v>
      </c>
      <c r="AA93" s="164">
        <v>1</v>
      </c>
      <c r="AB93" s="174">
        <v>91.6</v>
      </c>
      <c r="AD93" s="154">
        <v>26.161000000000001</v>
      </c>
      <c r="AG93" s="3" t="s">
        <v>36</v>
      </c>
      <c r="AH93" s="166">
        <v>2.1999999999999999E-5</v>
      </c>
      <c r="AI93" s="166">
        <v>1.59694801861207E-2</v>
      </c>
      <c r="AJ93" s="166">
        <v>2.6065700032019E-3</v>
      </c>
    </row>
    <row r="94" spans="1:36">
      <c r="A94" s="3">
        <v>378</v>
      </c>
      <c r="B94" s="3">
        <v>1433</v>
      </c>
      <c r="C94" s="3" t="s">
        <v>248</v>
      </c>
      <c r="D94" s="3" t="s">
        <v>249</v>
      </c>
      <c r="E94" s="5" t="s">
        <v>85</v>
      </c>
      <c r="F94" s="3" t="s">
        <v>250</v>
      </c>
      <c r="G94" s="3" t="s">
        <v>251</v>
      </c>
      <c r="H94" s="3" t="s">
        <v>88</v>
      </c>
      <c r="I94" s="3" t="s">
        <v>111</v>
      </c>
      <c r="J94" s="3" t="s">
        <v>30</v>
      </c>
      <c r="K94" s="3" t="s">
        <v>30</v>
      </c>
      <c r="L94" s="3" t="s">
        <v>91</v>
      </c>
      <c r="M94" s="3" t="s">
        <v>31</v>
      </c>
      <c r="N94" s="3" t="s">
        <v>112</v>
      </c>
      <c r="O94" s="3" t="s">
        <v>93</v>
      </c>
      <c r="P94" s="3" t="s">
        <v>104</v>
      </c>
      <c r="Q94" s="3" t="s">
        <v>105</v>
      </c>
      <c r="R94" s="3" t="s">
        <v>96</v>
      </c>
      <c r="S94" s="3" t="s">
        <v>34</v>
      </c>
      <c r="T94" s="154">
        <v>7.5170000000000003</v>
      </c>
      <c r="U94" s="3" t="s">
        <v>252</v>
      </c>
      <c r="V94" s="166">
        <v>5.8500000000000003E-2</v>
      </c>
      <c r="W94" s="166">
        <v>4.795E-2</v>
      </c>
      <c r="X94" s="5" t="s">
        <v>98</v>
      </c>
      <c r="Y94" s="5" t="s">
        <v>93</v>
      </c>
      <c r="Z94" s="154">
        <v>22000</v>
      </c>
      <c r="AA94" s="164">
        <v>1</v>
      </c>
      <c r="AB94" s="174">
        <v>108.42</v>
      </c>
      <c r="AD94" s="154">
        <v>23.852</v>
      </c>
      <c r="AG94" s="3" t="s">
        <v>36</v>
      </c>
      <c r="AH94" s="166">
        <v>2.1999999999999999E-5</v>
      </c>
      <c r="AI94" s="166">
        <v>1.4560261901376201E-2</v>
      </c>
      <c r="AJ94" s="166">
        <v>2.3765546197224E-3</v>
      </c>
    </row>
    <row r="95" spans="1:36">
      <c r="A95" s="3">
        <v>378</v>
      </c>
      <c r="B95" s="3">
        <v>1433</v>
      </c>
      <c r="C95" s="3" t="s">
        <v>248</v>
      </c>
      <c r="D95" s="3" t="s">
        <v>249</v>
      </c>
      <c r="E95" s="5" t="s">
        <v>85</v>
      </c>
      <c r="F95" s="3" t="s">
        <v>442</v>
      </c>
      <c r="G95" s="3" t="s">
        <v>443</v>
      </c>
      <c r="H95" s="3" t="s">
        <v>88</v>
      </c>
      <c r="I95" s="3" t="s">
        <v>111</v>
      </c>
      <c r="J95" s="3" t="s">
        <v>30</v>
      </c>
      <c r="K95" s="3" t="s">
        <v>30</v>
      </c>
      <c r="L95" s="3" t="s">
        <v>91</v>
      </c>
      <c r="M95" s="3" t="s">
        <v>31</v>
      </c>
      <c r="N95" s="3" t="s">
        <v>112</v>
      </c>
      <c r="O95" s="3" t="s">
        <v>93</v>
      </c>
      <c r="P95" s="3" t="s">
        <v>119</v>
      </c>
      <c r="Q95" s="3" t="s">
        <v>105</v>
      </c>
      <c r="R95" s="3" t="s">
        <v>96</v>
      </c>
      <c r="S95" s="3" t="s">
        <v>34</v>
      </c>
      <c r="T95" s="154">
        <v>3.714</v>
      </c>
      <c r="U95" s="3" t="s">
        <v>289</v>
      </c>
      <c r="V95" s="166">
        <v>4.3799999999999999E-2</v>
      </c>
      <c r="W95" s="166">
        <v>4.1599999999999998E-2</v>
      </c>
      <c r="X95" s="5" t="s">
        <v>98</v>
      </c>
      <c r="Y95" s="5" t="s">
        <v>93</v>
      </c>
      <c r="Z95" s="154">
        <v>32000</v>
      </c>
      <c r="AA95" s="164">
        <v>1</v>
      </c>
      <c r="AB95" s="174">
        <v>100.96</v>
      </c>
      <c r="AD95" s="154">
        <v>32.307000000000002</v>
      </c>
      <c r="AG95" s="3" t="s">
        <v>36</v>
      </c>
      <c r="AH95" s="166">
        <v>6.3999999999999997E-5</v>
      </c>
      <c r="AI95" s="166">
        <v>1.9721340129301101E-2</v>
      </c>
      <c r="AJ95" s="166">
        <v>3.2189559713192701E-3</v>
      </c>
    </row>
    <row r="96" spans="1:36">
      <c r="A96" s="3">
        <v>378</v>
      </c>
      <c r="B96" s="3">
        <v>1433</v>
      </c>
      <c r="C96" s="3" t="s">
        <v>248</v>
      </c>
      <c r="D96" s="3" t="s">
        <v>249</v>
      </c>
      <c r="E96" s="5" t="s">
        <v>85</v>
      </c>
      <c r="F96" s="3" t="s">
        <v>444</v>
      </c>
      <c r="G96" s="3" t="s">
        <v>445</v>
      </c>
      <c r="H96" s="3" t="s">
        <v>88</v>
      </c>
      <c r="I96" s="3" t="s">
        <v>111</v>
      </c>
      <c r="J96" s="3" t="s">
        <v>30</v>
      </c>
      <c r="K96" s="3" t="s">
        <v>30</v>
      </c>
      <c r="L96" s="3" t="s">
        <v>91</v>
      </c>
      <c r="M96" s="3" t="s">
        <v>31</v>
      </c>
      <c r="N96" s="3" t="s">
        <v>112</v>
      </c>
      <c r="O96" s="3" t="s">
        <v>93</v>
      </c>
      <c r="P96" s="3" t="s">
        <v>104</v>
      </c>
      <c r="Q96" s="3" t="s">
        <v>105</v>
      </c>
      <c r="R96" s="3" t="s">
        <v>96</v>
      </c>
      <c r="S96" s="3" t="s">
        <v>34</v>
      </c>
      <c r="T96" s="154">
        <v>1.9339999999999999</v>
      </c>
      <c r="U96" s="3" t="s">
        <v>236</v>
      </c>
      <c r="V96" s="166">
        <v>4.36E-2</v>
      </c>
      <c r="W96" s="166">
        <v>4.0120000000000003E-2</v>
      </c>
      <c r="X96" s="5" t="s">
        <v>98</v>
      </c>
      <c r="Y96" s="5" t="s">
        <v>93</v>
      </c>
      <c r="Z96" s="154">
        <v>22636</v>
      </c>
      <c r="AA96" s="164">
        <v>1</v>
      </c>
      <c r="AB96" s="174">
        <v>100.75</v>
      </c>
      <c r="AD96" s="154">
        <v>22.806000000000001</v>
      </c>
      <c r="AG96" s="3" t="s">
        <v>36</v>
      </c>
      <c r="AH96" s="166">
        <v>7.4999999999999993E-5</v>
      </c>
      <c r="AI96" s="166">
        <v>1.3921365735211E-2</v>
      </c>
      <c r="AJ96" s="166">
        <v>2.2722727293616801E-3</v>
      </c>
    </row>
    <row r="97" spans="1:36">
      <c r="A97" s="3">
        <v>378</v>
      </c>
      <c r="B97" s="3">
        <v>1433</v>
      </c>
      <c r="C97" s="3" t="s">
        <v>253</v>
      </c>
      <c r="D97" s="3" t="s">
        <v>254</v>
      </c>
      <c r="E97" s="5" t="s">
        <v>85</v>
      </c>
      <c r="F97" s="3" t="s">
        <v>446</v>
      </c>
      <c r="G97" s="3" t="s">
        <v>447</v>
      </c>
      <c r="H97" s="3" t="s">
        <v>88</v>
      </c>
      <c r="I97" s="3" t="s">
        <v>111</v>
      </c>
      <c r="J97" s="3" t="s">
        <v>30</v>
      </c>
      <c r="K97" s="3" t="s">
        <v>30</v>
      </c>
      <c r="L97" s="3" t="s">
        <v>91</v>
      </c>
      <c r="M97" s="3" t="s">
        <v>31</v>
      </c>
      <c r="N97" s="3" t="s">
        <v>103</v>
      </c>
      <c r="O97" s="3" t="s">
        <v>93</v>
      </c>
      <c r="P97" s="3" t="s">
        <v>131</v>
      </c>
      <c r="Q97" s="3" t="s">
        <v>105</v>
      </c>
      <c r="R97" s="3" t="s">
        <v>96</v>
      </c>
      <c r="S97" s="3" t="s">
        <v>34</v>
      </c>
      <c r="T97" s="154">
        <v>0.73599999999999999</v>
      </c>
      <c r="U97" s="3" t="s">
        <v>448</v>
      </c>
      <c r="V97" s="166">
        <v>3.5999999999999997E-2</v>
      </c>
      <c r="W97" s="166">
        <v>4.5929999999999999E-2</v>
      </c>
      <c r="X97" s="5" t="s">
        <v>98</v>
      </c>
      <c r="Y97" s="5" t="s">
        <v>93</v>
      </c>
      <c r="Z97" s="154">
        <v>5539.33</v>
      </c>
      <c r="AA97" s="164">
        <v>1</v>
      </c>
      <c r="AB97" s="174">
        <v>100.23</v>
      </c>
      <c r="AD97" s="154">
        <v>5.5519999999999996</v>
      </c>
      <c r="AG97" s="3" t="s">
        <v>36</v>
      </c>
      <c r="AH97" s="166">
        <v>5.0000000000000002E-5</v>
      </c>
      <c r="AI97" s="166">
        <v>3.38915999974568E-3</v>
      </c>
      <c r="AJ97" s="166">
        <v>5.5318536911844304E-4</v>
      </c>
    </row>
    <row r="98" spans="1:36">
      <c r="A98" s="3">
        <v>378</v>
      </c>
      <c r="B98" s="3">
        <v>1433</v>
      </c>
      <c r="C98" s="3" t="s">
        <v>253</v>
      </c>
      <c r="D98" s="3" t="s">
        <v>254</v>
      </c>
      <c r="E98" s="5" t="s">
        <v>85</v>
      </c>
      <c r="F98" s="3" t="s">
        <v>255</v>
      </c>
      <c r="G98" s="3" t="s">
        <v>256</v>
      </c>
      <c r="H98" s="3" t="s">
        <v>88</v>
      </c>
      <c r="I98" s="3" t="s">
        <v>111</v>
      </c>
      <c r="J98" s="3" t="s">
        <v>30</v>
      </c>
      <c r="K98" s="3" t="s">
        <v>30</v>
      </c>
      <c r="L98" s="3" t="s">
        <v>91</v>
      </c>
      <c r="M98" s="3" t="s">
        <v>31</v>
      </c>
      <c r="N98" s="3" t="s">
        <v>103</v>
      </c>
      <c r="O98" s="3" t="s">
        <v>93</v>
      </c>
      <c r="P98" s="3" t="s">
        <v>131</v>
      </c>
      <c r="Q98" s="3" t="s">
        <v>105</v>
      </c>
      <c r="R98" s="3" t="s">
        <v>96</v>
      </c>
      <c r="S98" s="3" t="s">
        <v>34</v>
      </c>
      <c r="T98" s="154">
        <v>1.58</v>
      </c>
      <c r="U98" s="3" t="s">
        <v>257</v>
      </c>
      <c r="V98" s="166">
        <v>2.1999999999999999E-2</v>
      </c>
      <c r="W98" s="166">
        <v>4.3099999999999999E-2</v>
      </c>
      <c r="X98" s="5" t="s">
        <v>98</v>
      </c>
      <c r="Y98" s="5" t="s">
        <v>93</v>
      </c>
      <c r="Z98" s="154">
        <v>23583</v>
      </c>
      <c r="AA98" s="164">
        <v>1</v>
      </c>
      <c r="AB98" s="174">
        <v>96.84</v>
      </c>
      <c r="AD98" s="154">
        <v>22.838000000000001</v>
      </c>
      <c r="AG98" s="3" t="s">
        <v>36</v>
      </c>
      <c r="AH98" s="166">
        <v>2.6999999999999999E-5</v>
      </c>
      <c r="AI98" s="166">
        <v>1.394090394582E-2</v>
      </c>
      <c r="AJ98" s="166">
        <v>2.2754617945720799E-3</v>
      </c>
    </row>
    <row r="99" spans="1:36">
      <c r="A99" s="3">
        <v>378</v>
      </c>
      <c r="B99" s="3">
        <v>1433</v>
      </c>
      <c r="C99" s="3" t="s">
        <v>253</v>
      </c>
      <c r="D99" s="3" t="s">
        <v>254</v>
      </c>
      <c r="E99" s="5" t="s">
        <v>85</v>
      </c>
      <c r="F99" s="3" t="s">
        <v>449</v>
      </c>
      <c r="G99" s="3" t="s">
        <v>450</v>
      </c>
      <c r="H99" s="3" t="s">
        <v>88</v>
      </c>
      <c r="I99" s="3" t="s">
        <v>111</v>
      </c>
      <c r="J99" s="3" t="s">
        <v>30</v>
      </c>
      <c r="K99" s="3" t="s">
        <v>30</v>
      </c>
      <c r="L99" s="3" t="s">
        <v>91</v>
      </c>
      <c r="M99" s="3" t="s">
        <v>31</v>
      </c>
      <c r="N99" s="3" t="s">
        <v>130</v>
      </c>
      <c r="O99" s="3" t="s">
        <v>93</v>
      </c>
      <c r="P99" s="3" t="s">
        <v>131</v>
      </c>
      <c r="Q99" s="3" t="s">
        <v>105</v>
      </c>
      <c r="R99" s="3" t="s">
        <v>96</v>
      </c>
      <c r="S99" s="3" t="s">
        <v>34</v>
      </c>
      <c r="T99" s="154">
        <v>2.8370000000000002</v>
      </c>
      <c r="U99" s="3" t="s">
        <v>451</v>
      </c>
      <c r="V99" s="166">
        <v>2.7400000000000001E-2</v>
      </c>
      <c r="W99" s="166">
        <v>4.4330000000000001E-2</v>
      </c>
      <c r="X99" s="5" t="s">
        <v>98</v>
      </c>
      <c r="Y99" s="5" t="s">
        <v>93</v>
      </c>
      <c r="Z99" s="154">
        <v>37710</v>
      </c>
      <c r="AA99" s="164">
        <v>1</v>
      </c>
      <c r="AB99" s="174">
        <v>96.59</v>
      </c>
      <c r="AD99" s="154">
        <v>36.423999999999999</v>
      </c>
      <c r="AG99" s="3" t="s">
        <v>36</v>
      </c>
      <c r="AH99" s="166">
        <v>5.5999999999999999E-5</v>
      </c>
      <c r="AI99" s="166">
        <v>2.2234419821864301E-2</v>
      </c>
      <c r="AJ99" s="166">
        <v>3.6291457875152998E-3</v>
      </c>
    </row>
    <row r="100" spans="1:36">
      <c r="A100" s="3">
        <v>378</v>
      </c>
      <c r="B100" s="3">
        <v>1433</v>
      </c>
      <c r="C100" s="3" t="s">
        <v>258</v>
      </c>
      <c r="D100" s="3" t="s">
        <v>259</v>
      </c>
      <c r="E100" s="5" t="s">
        <v>85</v>
      </c>
      <c r="F100" s="3" t="s">
        <v>260</v>
      </c>
      <c r="G100" s="3" t="s">
        <v>261</v>
      </c>
      <c r="H100" s="3" t="s">
        <v>88</v>
      </c>
      <c r="I100" s="3" t="s">
        <v>89</v>
      </c>
      <c r="J100" s="3" t="s">
        <v>30</v>
      </c>
      <c r="K100" s="3" t="s">
        <v>30</v>
      </c>
      <c r="L100" s="3" t="s">
        <v>91</v>
      </c>
      <c r="M100" s="3" t="s">
        <v>31</v>
      </c>
      <c r="N100" s="3" t="s">
        <v>196</v>
      </c>
      <c r="O100" s="3" t="s">
        <v>93</v>
      </c>
      <c r="P100" s="3" t="s">
        <v>262</v>
      </c>
      <c r="Q100" s="3" t="s">
        <v>105</v>
      </c>
      <c r="R100" s="3" t="s">
        <v>96</v>
      </c>
      <c r="S100" s="3" t="s">
        <v>34</v>
      </c>
      <c r="T100" s="154">
        <v>4.681</v>
      </c>
      <c r="U100" s="3" t="s">
        <v>263</v>
      </c>
      <c r="V100" s="166">
        <v>2.3900000000000001E-2</v>
      </c>
      <c r="W100" s="166">
        <v>2.3050000000000001E-2</v>
      </c>
      <c r="X100" s="5" t="s">
        <v>98</v>
      </c>
      <c r="Y100" s="5" t="s">
        <v>93</v>
      </c>
      <c r="Z100" s="154">
        <v>31000</v>
      </c>
      <c r="AA100" s="164">
        <v>1</v>
      </c>
      <c r="AB100" s="174">
        <v>118.92</v>
      </c>
      <c r="AD100" s="154">
        <v>36.865000000000002</v>
      </c>
      <c r="AG100" s="3" t="s">
        <v>36</v>
      </c>
      <c r="AH100" s="166">
        <v>7.9999999999999996E-6</v>
      </c>
      <c r="AI100" s="166">
        <v>2.2503687974652999E-2</v>
      </c>
      <c r="AJ100" s="166">
        <v>3.6730962656584001E-3</v>
      </c>
    </row>
    <row r="101" spans="1:36">
      <c r="A101" s="3">
        <v>378</v>
      </c>
      <c r="B101" s="3">
        <v>1433</v>
      </c>
      <c r="C101" s="3" t="s">
        <v>452</v>
      </c>
      <c r="D101" s="3" t="s">
        <v>453</v>
      </c>
      <c r="E101" s="5" t="s">
        <v>331</v>
      </c>
      <c r="F101" s="3" t="s">
        <v>454</v>
      </c>
      <c r="G101" s="3" t="s">
        <v>455</v>
      </c>
      <c r="H101" s="3" t="s">
        <v>88</v>
      </c>
      <c r="I101" s="3" t="s">
        <v>111</v>
      </c>
      <c r="J101" s="3" t="s">
        <v>30</v>
      </c>
      <c r="K101" s="3" t="s">
        <v>30</v>
      </c>
      <c r="L101" s="3" t="s">
        <v>91</v>
      </c>
      <c r="M101" s="3" t="s">
        <v>31</v>
      </c>
      <c r="N101" s="3" t="s">
        <v>334</v>
      </c>
      <c r="O101" s="3" t="s">
        <v>93</v>
      </c>
      <c r="P101" s="3" t="s">
        <v>119</v>
      </c>
      <c r="Q101" s="3" t="s">
        <v>105</v>
      </c>
      <c r="R101" s="3" t="s">
        <v>96</v>
      </c>
      <c r="S101" s="3" t="s">
        <v>34</v>
      </c>
      <c r="T101" s="154">
        <v>2.62</v>
      </c>
      <c r="U101" s="3" t="s">
        <v>456</v>
      </c>
      <c r="V101" s="166">
        <v>2.24E-2</v>
      </c>
      <c r="W101" s="166">
        <v>4.2799999999999998E-2</v>
      </c>
      <c r="X101" s="5" t="s">
        <v>98</v>
      </c>
      <c r="Y101" s="5" t="s">
        <v>93</v>
      </c>
      <c r="Z101" s="154">
        <v>37030.300000000003</v>
      </c>
      <c r="AA101" s="164">
        <v>1</v>
      </c>
      <c r="AB101" s="174">
        <v>95.43</v>
      </c>
      <c r="AD101" s="154">
        <v>35.338000000000001</v>
      </c>
      <c r="AG101" s="3" t="s">
        <v>36</v>
      </c>
      <c r="AH101" s="166">
        <v>7.2999999999999999E-5</v>
      </c>
      <c r="AI101" s="166">
        <v>2.1571445963392999E-2</v>
      </c>
      <c r="AJ101" s="166">
        <v>3.5209338888024001E-3</v>
      </c>
    </row>
    <row r="102" spans="1:36">
      <c r="A102" s="3">
        <v>378</v>
      </c>
      <c r="B102" s="3">
        <v>1433</v>
      </c>
      <c r="C102" s="3" t="s">
        <v>264</v>
      </c>
      <c r="D102" s="3" t="s">
        <v>265</v>
      </c>
      <c r="E102" s="5" t="s">
        <v>85</v>
      </c>
      <c r="F102" s="3" t="s">
        <v>266</v>
      </c>
      <c r="G102" s="3" t="s">
        <v>267</v>
      </c>
      <c r="H102" s="3" t="s">
        <v>88</v>
      </c>
      <c r="I102" s="3" t="s">
        <v>89</v>
      </c>
      <c r="J102" s="3" t="s">
        <v>30</v>
      </c>
      <c r="K102" s="3" t="s">
        <v>30</v>
      </c>
      <c r="L102" s="3" t="s">
        <v>91</v>
      </c>
      <c r="M102" s="3" t="s">
        <v>31</v>
      </c>
      <c r="N102" s="3" t="s">
        <v>118</v>
      </c>
      <c r="O102" s="3" t="s">
        <v>93</v>
      </c>
      <c r="P102" s="3" t="s">
        <v>104</v>
      </c>
      <c r="Q102" s="3" t="s">
        <v>105</v>
      </c>
      <c r="R102" s="3" t="s">
        <v>96</v>
      </c>
      <c r="S102" s="3" t="s">
        <v>34</v>
      </c>
      <c r="T102" s="154">
        <v>2.984</v>
      </c>
      <c r="U102" s="3" t="s">
        <v>268</v>
      </c>
      <c r="V102" s="166">
        <v>2.4E-2</v>
      </c>
      <c r="W102" s="166">
        <v>2.5420000000000002E-2</v>
      </c>
      <c r="X102" s="5" t="s">
        <v>98</v>
      </c>
      <c r="Y102" s="5" t="s">
        <v>93</v>
      </c>
      <c r="Z102" s="154">
        <v>22881.68</v>
      </c>
      <c r="AA102" s="164">
        <v>1</v>
      </c>
      <c r="AB102" s="174">
        <v>119.77</v>
      </c>
      <c r="AD102" s="154">
        <v>27.405000000000001</v>
      </c>
      <c r="AG102" s="3" t="s">
        <v>36</v>
      </c>
      <c r="AH102" s="166">
        <v>2.1999999999999999E-5</v>
      </c>
      <c r="AI102" s="166">
        <v>1.6729118611503599E-2</v>
      </c>
      <c r="AJ102" s="166">
        <v>2.7305596828787202E-3</v>
      </c>
    </row>
    <row r="103" spans="1:36">
      <c r="A103" s="3">
        <v>378</v>
      </c>
      <c r="B103" s="3">
        <v>1433</v>
      </c>
      <c r="C103" s="3" t="s">
        <v>274</v>
      </c>
      <c r="D103" s="3" t="s">
        <v>275</v>
      </c>
      <c r="E103" s="5" t="s">
        <v>85</v>
      </c>
      <c r="F103" s="3" t="s">
        <v>457</v>
      </c>
      <c r="G103" s="3" t="s">
        <v>458</v>
      </c>
      <c r="H103" s="3" t="s">
        <v>88</v>
      </c>
      <c r="I103" s="3" t="s">
        <v>89</v>
      </c>
      <c r="J103" s="3" t="s">
        <v>30</v>
      </c>
      <c r="K103" s="3" t="s">
        <v>30</v>
      </c>
      <c r="L103" s="3" t="s">
        <v>91</v>
      </c>
      <c r="M103" s="3" t="s">
        <v>31</v>
      </c>
      <c r="N103" s="3" t="s">
        <v>190</v>
      </c>
      <c r="O103" s="3" t="s">
        <v>93</v>
      </c>
      <c r="P103" s="3" t="s">
        <v>262</v>
      </c>
      <c r="Q103" s="3" t="s">
        <v>105</v>
      </c>
      <c r="R103" s="3" t="s">
        <v>96</v>
      </c>
      <c r="S103" s="3" t="s">
        <v>34</v>
      </c>
      <c r="T103" s="154">
        <v>0.49299999999999999</v>
      </c>
      <c r="U103" s="3" t="s">
        <v>459</v>
      </c>
      <c r="V103" s="166">
        <v>8.3000000000000001E-3</v>
      </c>
      <c r="W103" s="166">
        <v>3.0339999999999999E-2</v>
      </c>
      <c r="X103" s="5" t="s">
        <v>98</v>
      </c>
      <c r="Y103" s="5" t="s">
        <v>93</v>
      </c>
      <c r="Z103" s="154">
        <v>12983</v>
      </c>
      <c r="AA103" s="164">
        <v>1</v>
      </c>
      <c r="AB103" s="174">
        <v>117.19</v>
      </c>
      <c r="AD103" s="154">
        <v>15.215</v>
      </c>
      <c r="AG103" s="3" t="s">
        <v>36</v>
      </c>
      <c r="AH103" s="166">
        <v>9.0000000000000002E-6</v>
      </c>
      <c r="AI103" s="166">
        <v>9.2875831397770392E-3</v>
      </c>
      <c r="AJ103" s="166">
        <v>1.5159376092546001E-3</v>
      </c>
    </row>
    <row r="104" spans="1:36">
      <c r="A104" s="3">
        <v>378</v>
      </c>
      <c r="B104" s="3">
        <v>1433</v>
      </c>
      <c r="C104" s="3" t="s">
        <v>274</v>
      </c>
      <c r="D104" s="3" t="s">
        <v>275</v>
      </c>
      <c r="E104" s="5" t="s">
        <v>85</v>
      </c>
      <c r="F104" s="3" t="s">
        <v>276</v>
      </c>
      <c r="G104" s="3" t="s">
        <v>277</v>
      </c>
      <c r="H104" s="3" t="s">
        <v>88</v>
      </c>
      <c r="I104" s="3" t="s">
        <v>89</v>
      </c>
      <c r="J104" s="3" t="s">
        <v>30</v>
      </c>
      <c r="K104" s="3" t="s">
        <v>30</v>
      </c>
      <c r="L104" s="3" t="s">
        <v>91</v>
      </c>
      <c r="M104" s="3" t="s">
        <v>31</v>
      </c>
      <c r="N104" s="3" t="s">
        <v>190</v>
      </c>
      <c r="O104" s="3" t="s">
        <v>93</v>
      </c>
      <c r="P104" s="3" t="s">
        <v>104</v>
      </c>
      <c r="Q104" s="3" t="s">
        <v>105</v>
      </c>
      <c r="R104" s="3" t="s">
        <v>96</v>
      </c>
      <c r="S104" s="3" t="s">
        <v>34</v>
      </c>
      <c r="T104" s="154">
        <v>2.1909999999999998</v>
      </c>
      <c r="U104" s="3" t="s">
        <v>278</v>
      </c>
      <c r="V104" s="166">
        <v>1.4999999999999999E-2</v>
      </c>
      <c r="W104" s="166">
        <v>2.726E-2</v>
      </c>
      <c r="X104" s="5" t="s">
        <v>98</v>
      </c>
      <c r="Y104" s="5" t="s">
        <v>93</v>
      </c>
      <c r="Z104" s="154">
        <v>50000</v>
      </c>
      <c r="AA104" s="164">
        <v>1</v>
      </c>
      <c r="AB104" s="174">
        <v>112.16</v>
      </c>
      <c r="AD104" s="154">
        <v>56.08</v>
      </c>
      <c r="AG104" s="3" t="s">
        <v>36</v>
      </c>
      <c r="AH104" s="166">
        <v>3.6000000000000001E-5</v>
      </c>
      <c r="AI104" s="166">
        <v>3.4233011664619797E-2</v>
      </c>
      <c r="AJ104" s="166">
        <v>5.5875795758092402E-3</v>
      </c>
    </row>
    <row r="105" spans="1:36">
      <c r="A105" s="3">
        <v>378</v>
      </c>
      <c r="B105" s="3">
        <v>1433</v>
      </c>
      <c r="C105" s="3" t="s">
        <v>274</v>
      </c>
      <c r="D105" s="3" t="s">
        <v>275</v>
      </c>
      <c r="E105" s="5" t="s">
        <v>85</v>
      </c>
      <c r="F105" s="3" t="s">
        <v>279</v>
      </c>
      <c r="G105" s="3" t="s">
        <v>280</v>
      </c>
      <c r="H105" s="3" t="s">
        <v>88</v>
      </c>
      <c r="I105" s="3" t="s">
        <v>89</v>
      </c>
      <c r="J105" s="3" t="s">
        <v>30</v>
      </c>
      <c r="K105" s="3" t="s">
        <v>30</v>
      </c>
      <c r="L105" s="3" t="s">
        <v>91</v>
      </c>
      <c r="M105" s="3" t="s">
        <v>31</v>
      </c>
      <c r="N105" s="3" t="s">
        <v>190</v>
      </c>
      <c r="O105" s="3" t="s">
        <v>93</v>
      </c>
      <c r="P105" s="3" t="s">
        <v>104</v>
      </c>
      <c r="Q105" s="3" t="s">
        <v>105</v>
      </c>
      <c r="R105" s="3" t="s">
        <v>96</v>
      </c>
      <c r="S105" s="3" t="s">
        <v>34</v>
      </c>
      <c r="T105" s="154">
        <v>4.7350000000000003</v>
      </c>
      <c r="U105" s="3" t="s">
        <v>281</v>
      </c>
      <c r="V105" s="166">
        <v>3.1E-2</v>
      </c>
      <c r="W105" s="166">
        <v>2.6349999999999998E-2</v>
      </c>
      <c r="X105" s="5" t="s">
        <v>98</v>
      </c>
      <c r="Y105" s="5" t="s">
        <v>93</v>
      </c>
      <c r="Z105" s="154">
        <v>27000</v>
      </c>
      <c r="AA105" s="164">
        <v>1</v>
      </c>
      <c r="AB105" s="174">
        <v>107.58</v>
      </c>
      <c r="AD105" s="154">
        <v>29.047000000000001</v>
      </c>
      <c r="AG105" s="3" t="s">
        <v>36</v>
      </c>
      <c r="AH105" s="166">
        <v>1.8E-5</v>
      </c>
      <c r="AI105" s="166">
        <v>1.7730966416147399E-2</v>
      </c>
      <c r="AJ105" s="166">
        <v>2.8940832543990899E-3</v>
      </c>
    </row>
    <row r="106" spans="1:36">
      <c r="A106" s="3">
        <v>378</v>
      </c>
      <c r="B106" s="3">
        <v>1433</v>
      </c>
      <c r="C106" s="3" t="s">
        <v>282</v>
      </c>
      <c r="D106" s="3" t="s">
        <v>283</v>
      </c>
      <c r="E106" s="5" t="s">
        <v>85</v>
      </c>
      <c r="F106" s="3" t="s">
        <v>287</v>
      </c>
      <c r="G106" s="3" t="s">
        <v>288</v>
      </c>
      <c r="H106" s="3" t="s">
        <v>88</v>
      </c>
      <c r="I106" s="3" t="s">
        <v>89</v>
      </c>
      <c r="J106" s="3" t="s">
        <v>30</v>
      </c>
      <c r="K106" s="3" t="s">
        <v>30</v>
      </c>
      <c r="L106" s="3" t="s">
        <v>91</v>
      </c>
      <c r="M106" s="3" t="s">
        <v>31</v>
      </c>
      <c r="N106" s="3" t="s">
        <v>118</v>
      </c>
      <c r="O106" s="3" t="s">
        <v>93</v>
      </c>
      <c r="P106" s="3" t="s">
        <v>119</v>
      </c>
      <c r="Q106" s="3" t="s">
        <v>105</v>
      </c>
      <c r="R106" s="3" t="s">
        <v>96</v>
      </c>
      <c r="S106" s="3" t="s">
        <v>34</v>
      </c>
      <c r="T106" s="154">
        <v>2.6659999999999999</v>
      </c>
      <c r="U106" s="3" t="s">
        <v>289</v>
      </c>
      <c r="V106" s="166">
        <v>2.81E-2</v>
      </c>
      <c r="W106" s="166">
        <v>2.5430000000000001E-2</v>
      </c>
      <c r="X106" s="5" t="s">
        <v>98</v>
      </c>
      <c r="Y106" s="5" t="s">
        <v>93</v>
      </c>
      <c r="Z106" s="154">
        <v>24413.24</v>
      </c>
      <c r="AA106" s="164">
        <v>1</v>
      </c>
      <c r="AB106" s="174">
        <v>120.26</v>
      </c>
      <c r="AD106" s="154">
        <v>29.359000000000002</v>
      </c>
      <c r="AG106" s="3" t="s">
        <v>36</v>
      </c>
      <c r="AH106" s="166">
        <v>2.0000000000000002E-5</v>
      </c>
      <c r="AI106" s="166">
        <v>1.79218865250819E-2</v>
      </c>
      <c r="AJ106" s="166">
        <v>2.9252456105407199E-3</v>
      </c>
    </row>
    <row r="107" spans="1:36">
      <c r="A107" s="3">
        <v>378</v>
      </c>
      <c r="B107" s="3">
        <v>1433</v>
      </c>
      <c r="C107" s="3" t="s">
        <v>460</v>
      </c>
      <c r="D107" s="3" t="s">
        <v>461</v>
      </c>
      <c r="E107" s="5" t="s">
        <v>85</v>
      </c>
      <c r="F107" s="3" t="s">
        <v>462</v>
      </c>
      <c r="G107" s="3" t="s">
        <v>463</v>
      </c>
      <c r="H107" s="3" t="s">
        <v>88</v>
      </c>
      <c r="I107" s="3" t="s">
        <v>111</v>
      </c>
      <c r="J107" s="3" t="s">
        <v>30</v>
      </c>
      <c r="K107" s="3" t="s">
        <v>30</v>
      </c>
      <c r="L107" s="3" t="s">
        <v>91</v>
      </c>
      <c r="M107" s="3" t="s">
        <v>31</v>
      </c>
      <c r="N107" s="3" t="s">
        <v>112</v>
      </c>
      <c r="O107" s="3" t="s">
        <v>93</v>
      </c>
      <c r="P107" s="3" t="s">
        <v>227</v>
      </c>
      <c r="Q107" s="3" t="s">
        <v>95</v>
      </c>
      <c r="R107" s="3" t="s">
        <v>96</v>
      </c>
      <c r="S107" s="3" t="s">
        <v>34</v>
      </c>
      <c r="T107" s="154">
        <v>3.5859999999999999</v>
      </c>
      <c r="U107" s="3" t="s">
        <v>328</v>
      </c>
      <c r="V107" s="166">
        <v>5.1700000000000003E-2</v>
      </c>
      <c r="W107" s="166">
        <v>4.2479999999999997E-2</v>
      </c>
      <c r="X107" s="5" t="s">
        <v>98</v>
      </c>
      <c r="Y107" s="5" t="s">
        <v>93</v>
      </c>
      <c r="Z107" s="154">
        <v>33000</v>
      </c>
      <c r="AA107" s="164">
        <v>1</v>
      </c>
      <c r="AB107" s="174">
        <v>103.89</v>
      </c>
      <c r="AD107" s="154">
        <v>34.283999999999999</v>
      </c>
      <c r="AG107" s="3" t="s">
        <v>36</v>
      </c>
      <c r="AH107" s="166">
        <v>5.3999999999999998E-5</v>
      </c>
      <c r="AI107" s="166">
        <v>2.0927858452323901E-2</v>
      </c>
      <c r="AJ107" s="166">
        <v>3.4158862678882202E-3</v>
      </c>
    </row>
    <row r="108" spans="1:36">
      <c r="A108" s="3">
        <v>378</v>
      </c>
      <c r="B108" s="3">
        <v>1433</v>
      </c>
      <c r="C108" s="3" t="s">
        <v>295</v>
      </c>
      <c r="D108" s="3" t="s">
        <v>296</v>
      </c>
      <c r="E108" s="5" t="s">
        <v>85</v>
      </c>
      <c r="F108" s="3" t="s">
        <v>464</v>
      </c>
      <c r="G108" s="3" t="s">
        <v>465</v>
      </c>
      <c r="H108" s="3" t="s">
        <v>88</v>
      </c>
      <c r="I108" s="3" t="s">
        <v>89</v>
      </c>
      <c r="J108" s="3" t="s">
        <v>30</v>
      </c>
      <c r="K108" s="3" t="s">
        <v>30</v>
      </c>
      <c r="L108" s="3" t="s">
        <v>91</v>
      </c>
      <c r="M108" s="3" t="s">
        <v>31</v>
      </c>
      <c r="N108" s="3" t="s">
        <v>190</v>
      </c>
      <c r="O108" s="3" t="s">
        <v>93</v>
      </c>
      <c r="P108" s="3" t="s">
        <v>262</v>
      </c>
      <c r="Q108" s="3" t="s">
        <v>105</v>
      </c>
      <c r="R108" s="3" t="s">
        <v>96</v>
      </c>
      <c r="S108" s="3" t="s">
        <v>34</v>
      </c>
      <c r="T108" s="154">
        <v>1.728</v>
      </c>
      <c r="U108" s="3" t="s">
        <v>466</v>
      </c>
      <c r="V108" s="166">
        <v>1.2200000000000001E-2</v>
      </c>
      <c r="W108" s="166">
        <v>2.3269999999999999E-2</v>
      </c>
      <c r="X108" s="5" t="s">
        <v>98</v>
      </c>
      <c r="Y108" s="5" t="s">
        <v>93</v>
      </c>
      <c r="Z108" s="154">
        <v>38000</v>
      </c>
      <c r="AA108" s="164">
        <v>1</v>
      </c>
      <c r="AB108" s="174">
        <v>117.28</v>
      </c>
      <c r="AD108" s="154">
        <v>44.566000000000003</v>
      </c>
      <c r="AG108" s="3" t="s">
        <v>36</v>
      </c>
      <c r="AH108" s="166">
        <v>1.2999999999999999E-5</v>
      </c>
      <c r="AI108" s="166">
        <v>2.72047448475412E-2</v>
      </c>
      <c r="AJ108" s="166">
        <v>4.4404120258085796E-3</v>
      </c>
    </row>
    <row r="109" spans="1:36">
      <c r="A109" s="3">
        <v>378</v>
      </c>
      <c r="B109" s="3">
        <v>1433</v>
      </c>
      <c r="C109" s="3" t="s">
        <v>295</v>
      </c>
      <c r="D109" s="3" t="s">
        <v>296</v>
      </c>
      <c r="E109" s="5" t="s">
        <v>85</v>
      </c>
      <c r="F109" s="3" t="s">
        <v>297</v>
      </c>
      <c r="G109" s="3" t="s">
        <v>298</v>
      </c>
      <c r="H109" s="3" t="s">
        <v>88</v>
      </c>
      <c r="I109" s="3" t="s">
        <v>89</v>
      </c>
      <c r="J109" s="3" t="s">
        <v>30</v>
      </c>
      <c r="K109" s="3" t="s">
        <v>30</v>
      </c>
      <c r="L109" s="3" t="s">
        <v>91</v>
      </c>
      <c r="M109" s="3" t="s">
        <v>31</v>
      </c>
      <c r="N109" s="3" t="s">
        <v>190</v>
      </c>
      <c r="O109" s="3" t="s">
        <v>93</v>
      </c>
      <c r="P109" s="3" t="s">
        <v>104</v>
      </c>
      <c r="Q109" s="3" t="s">
        <v>105</v>
      </c>
      <c r="R109" s="3" t="s">
        <v>96</v>
      </c>
      <c r="S109" s="3" t="s">
        <v>34</v>
      </c>
      <c r="T109" s="154">
        <v>2.3420000000000001</v>
      </c>
      <c r="U109" s="3" t="s">
        <v>299</v>
      </c>
      <c r="V109" s="166">
        <v>3.3099999999999997E-2</v>
      </c>
      <c r="W109" s="166">
        <v>2.513E-2</v>
      </c>
      <c r="X109" s="5" t="s">
        <v>98</v>
      </c>
      <c r="Y109" s="5" t="s">
        <v>93</v>
      </c>
      <c r="Z109" s="154">
        <v>50000</v>
      </c>
      <c r="AA109" s="164">
        <v>1</v>
      </c>
      <c r="AB109" s="174">
        <v>113.58</v>
      </c>
      <c r="AD109" s="154">
        <v>56.79</v>
      </c>
      <c r="AG109" s="3" t="s">
        <v>36</v>
      </c>
      <c r="AH109" s="166">
        <v>7.1000000000000005E-5</v>
      </c>
      <c r="AI109" s="166">
        <v>3.4666418196036997E-2</v>
      </c>
      <c r="AJ109" s="166">
        <v>5.6583210433346501E-3</v>
      </c>
    </row>
    <row r="110" spans="1:36">
      <c r="A110" s="3">
        <v>378</v>
      </c>
      <c r="B110" s="3">
        <v>1433</v>
      </c>
      <c r="C110" s="3" t="s">
        <v>295</v>
      </c>
      <c r="D110" s="3" t="s">
        <v>296</v>
      </c>
      <c r="E110" s="5" t="s">
        <v>85</v>
      </c>
      <c r="F110" s="3" t="s">
        <v>300</v>
      </c>
      <c r="G110" s="3" t="s">
        <v>301</v>
      </c>
      <c r="H110" s="3" t="s">
        <v>88</v>
      </c>
      <c r="I110" s="3" t="s">
        <v>89</v>
      </c>
      <c r="J110" s="3" t="s">
        <v>30</v>
      </c>
      <c r="K110" s="3" t="s">
        <v>30</v>
      </c>
      <c r="L110" s="3" t="s">
        <v>91</v>
      </c>
      <c r="M110" s="3" t="s">
        <v>31</v>
      </c>
      <c r="N110" s="3" t="s">
        <v>190</v>
      </c>
      <c r="O110" s="3" t="s">
        <v>93</v>
      </c>
      <c r="P110" s="3" t="s">
        <v>104</v>
      </c>
      <c r="Q110" s="3" t="s">
        <v>105</v>
      </c>
      <c r="R110" s="3" t="s">
        <v>96</v>
      </c>
      <c r="S110" s="3" t="s">
        <v>34</v>
      </c>
      <c r="T110" s="154">
        <v>3.2949999999999999</v>
      </c>
      <c r="U110" s="3" t="s">
        <v>302</v>
      </c>
      <c r="V110" s="166">
        <v>3.3599999999999998E-2</v>
      </c>
      <c r="W110" s="166">
        <v>2.4459999999999999E-2</v>
      </c>
      <c r="X110" s="5" t="s">
        <v>98</v>
      </c>
      <c r="Y110" s="5" t="s">
        <v>93</v>
      </c>
      <c r="Z110" s="154">
        <v>52500</v>
      </c>
      <c r="AA110" s="164">
        <v>1</v>
      </c>
      <c r="AB110" s="174">
        <v>110.89</v>
      </c>
      <c r="AD110" s="154">
        <v>58.216999999999999</v>
      </c>
      <c r="AG110" s="3" t="s">
        <v>36</v>
      </c>
      <c r="AH110" s="166">
        <v>4.5000000000000003E-5</v>
      </c>
      <c r="AI110" s="166">
        <v>3.5537656888945897E-2</v>
      </c>
      <c r="AJ110" s="166">
        <v>5.8005263384411703E-3</v>
      </c>
    </row>
    <row r="111" spans="1:36">
      <c r="A111" s="3">
        <v>378</v>
      </c>
      <c r="B111" s="3">
        <v>1433</v>
      </c>
      <c r="C111" s="3" t="s">
        <v>295</v>
      </c>
      <c r="D111" s="3" t="s">
        <v>296</v>
      </c>
      <c r="E111" s="5" t="s">
        <v>85</v>
      </c>
      <c r="F111" s="3" t="s">
        <v>303</v>
      </c>
      <c r="G111" s="3" t="s">
        <v>304</v>
      </c>
      <c r="H111" s="3" t="s">
        <v>88</v>
      </c>
      <c r="I111" s="3" t="s">
        <v>89</v>
      </c>
      <c r="J111" s="3" t="s">
        <v>30</v>
      </c>
      <c r="K111" s="3" t="s">
        <v>30</v>
      </c>
      <c r="L111" s="3" t="s">
        <v>91</v>
      </c>
      <c r="M111" s="3" t="s">
        <v>31</v>
      </c>
      <c r="N111" s="3" t="s">
        <v>190</v>
      </c>
      <c r="O111" s="3" t="s">
        <v>93</v>
      </c>
      <c r="P111" s="3" t="s">
        <v>104</v>
      </c>
      <c r="Q111" s="3" t="s">
        <v>105</v>
      </c>
      <c r="R111" s="3" t="s">
        <v>96</v>
      </c>
      <c r="S111" s="3" t="s">
        <v>34</v>
      </c>
      <c r="T111" s="154">
        <v>4.5999999999999996</v>
      </c>
      <c r="U111" s="3" t="s">
        <v>305</v>
      </c>
      <c r="V111" s="166">
        <v>3.3500000000000002E-2</v>
      </c>
      <c r="W111" s="166">
        <v>2.5700000000000001E-2</v>
      </c>
      <c r="X111" s="5" t="s">
        <v>98</v>
      </c>
      <c r="Y111" s="5" t="s">
        <v>93</v>
      </c>
      <c r="Z111" s="154">
        <v>18000</v>
      </c>
      <c r="AA111" s="164">
        <v>1</v>
      </c>
      <c r="AB111" s="174">
        <v>106.06</v>
      </c>
      <c r="AD111" s="154">
        <v>19.091000000000001</v>
      </c>
      <c r="AG111" s="3" t="s">
        <v>36</v>
      </c>
      <c r="AH111" s="166">
        <v>1.2E-5</v>
      </c>
      <c r="AI111" s="166">
        <v>1.1653630154902299E-2</v>
      </c>
      <c r="AJ111" s="166">
        <v>1.9021284623013399E-3</v>
      </c>
    </row>
    <row r="112" spans="1:36">
      <c r="A112" s="3">
        <v>378</v>
      </c>
      <c r="B112" s="3">
        <v>1433</v>
      </c>
      <c r="C112" s="3" t="s">
        <v>306</v>
      </c>
      <c r="D112" s="3" t="s">
        <v>307</v>
      </c>
      <c r="E112" s="5" t="s">
        <v>85</v>
      </c>
      <c r="F112" s="3" t="s">
        <v>311</v>
      </c>
      <c r="G112" s="3" t="s">
        <v>312</v>
      </c>
      <c r="H112" s="3" t="s">
        <v>88</v>
      </c>
      <c r="I112" s="3" t="s">
        <v>89</v>
      </c>
      <c r="J112" s="3" t="s">
        <v>30</v>
      </c>
      <c r="K112" s="3" t="s">
        <v>30</v>
      </c>
      <c r="L112" s="3" t="s">
        <v>91</v>
      </c>
      <c r="M112" s="3" t="s">
        <v>31</v>
      </c>
      <c r="N112" s="3" t="s">
        <v>118</v>
      </c>
      <c r="O112" s="3" t="s">
        <v>93</v>
      </c>
      <c r="P112" s="3" t="s">
        <v>119</v>
      </c>
      <c r="Q112" s="3" t="s">
        <v>105</v>
      </c>
      <c r="R112" s="3" t="s">
        <v>96</v>
      </c>
      <c r="S112" s="3" t="s">
        <v>34</v>
      </c>
      <c r="T112" s="154">
        <v>3.1139999999999999</v>
      </c>
      <c r="U112" s="3" t="s">
        <v>313</v>
      </c>
      <c r="V112" s="166">
        <v>2.2499999999999999E-2</v>
      </c>
      <c r="W112" s="166">
        <v>2.5180000000000001E-2</v>
      </c>
      <c r="X112" s="5" t="s">
        <v>98</v>
      </c>
      <c r="Y112" s="5" t="s">
        <v>93</v>
      </c>
      <c r="Z112" s="154">
        <v>14328.35</v>
      </c>
      <c r="AA112" s="164">
        <v>1</v>
      </c>
      <c r="AB112" s="174">
        <v>118.56</v>
      </c>
      <c r="AC112" s="154">
        <v>1.635</v>
      </c>
      <c r="AD112" s="154">
        <v>18.623000000000001</v>
      </c>
      <c r="AG112" s="3" t="s">
        <v>36</v>
      </c>
      <c r="AH112" s="166">
        <v>9.0000000000000002E-6</v>
      </c>
      <c r="AI112" s="166">
        <v>1.13680956811837E-2</v>
      </c>
      <c r="AJ112" s="166">
        <v>1.8555229632243001E-3</v>
      </c>
    </row>
    <row r="113" spans="1:36">
      <c r="A113" s="3">
        <v>378</v>
      </c>
      <c r="B113" s="3">
        <v>1433</v>
      </c>
      <c r="C113" s="3" t="s">
        <v>317</v>
      </c>
      <c r="D113" s="3" t="s">
        <v>318</v>
      </c>
      <c r="E113" s="5" t="s">
        <v>85</v>
      </c>
      <c r="F113" s="3" t="s">
        <v>467</v>
      </c>
      <c r="G113" s="3" t="s">
        <v>468</v>
      </c>
      <c r="H113" s="3" t="s">
        <v>88</v>
      </c>
      <c r="I113" s="3" t="s">
        <v>111</v>
      </c>
      <c r="J113" s="3" t="s">
        <v>30</v>
      </c>
      <c r="K113" s="3" t="s">
        <v>30</v>
      </c>
      <c r="L113" s="3" t="s">
        <v>91</v>
      </c>
      <c r="M113" s="3" t="s">
        <v>31</v>
      </c>
      <c r="N113" s="3" t="s">
        <v>112</v>
      </c>
      <c r="O113" s="3" t="s">
        <v>93</v>
      </c>
      <c r="P113" s="3" t="s">
        <v>181</v>
      </c>
      <c r="Q113" s="3" t="s">
        <v>95</v>
      </c>
      <c r="R113" s="3" t="s">
        <v>96</v>
      </c>
      <c r="S113" s="3" t="s">
        <v>34</v>
      </c>
      <c r="T113" s="154">
        <v>3.3239999999999998</v>
      </c>
      <c r="U113" s="3" t="s">
        <v>469</v>
      </c>
      <c r="V113" s="166">
        <v>3.4299999999999997E-2</v>
      </c>
      <c r="W113" s="166">
        <v>4.1430000000000002E-2</v>
      </c>
      <c r="X113" s="5" t="s">
        <v>98</v>
      </c>
      <c r="Y113" s="5" t="s">
        <v>93</v>
      </c>
      <c r="Z113" s="154">
        <v>23964</v>
      </c>
      <c r="AA113" s="164">
        <v>1</v>
      </c>
      <c r="AB113" s="174">
        <v>97.84</v>
      </c>
      <c r="AD113" s="154">
        <v>23.446000000000002</v>
      </c>
      <c r="AG113" s="3" t="s">
        <v>36</v>
      </c>
      <c r="AH113" s="166">
        <v>7.8999999999999996E-5</v>
      </c>
      <c r="AI113" s="166">
        <v>1.4312412943542799E-2</v>
      </c>
      <c r="AJ113" s="166">
        <v>2.33610022475876E-3</v>
      </c>
    </row>
    <row r="114" spans="1:36">
      <c r="A114" s="3">
        <v>378</v>
      </c>
      <c r="B114" s="3">
        <v>1433</v>
      </c>
      <c r="C114" s="3" t="s">
        <v>352</v>
      </c>
      <c r="D114" s="3" t="s">
        <v>353</v>
      </c>
      <c r="E114" s="5" t="s">
        <v>345</v>
      </c>
      <c r="F114" s="3" t="s">
        <v>354</v>
      </c>
      <c r="G114" s="3" t="s">
        <v>355</v>
      </c>
      <c r="H114" s="3" t="s">
        <v>88</v>
      </c>
      <c r="I114" s="3" t="s">
        <v>111</v>
      </c>
      <c r="J114" s="3" t="s">
        <v>30</v>
      </c>
      <c r="K114" s="3" t="s">
        <v>356</v>
      </c>
      <c r="L114" s="3" t="s">
        <v>91</v>
      </c>
      <c r="M114" s="3" t="s">
        <v>31</v>
      </c>
      <c r="N114" s="3" t="s">
        <v>92</v>
      </c>
      <c r="O114" s="3" t="s">
        <v>93</v>
      </c>
      <c r="P114" s="3" t="s">
        <v>119</v>
      </c>
      <c r="Q114" s="3" t="s">
        <v>105</v>
      </c>
      <c r="R114" s="3" t="s">
        <v>96</v>
      </c>
      <c r="S114" s="3" t="s">
        <v>34</v>
      </c>
      <c r="T114" s="154">
        <v>3.5720000000000001</v>
      </c>
      <c r="U114" s="3" t="s">
        <v>357</v>
      </c>
      <c r="V114" s="166">
        <v>6.7400000000000002E-2</v>
      </c>
      <c r="W114" s="166">
        <v>5.586E-2</v>
      </c>
      <c r="X114" s="5" t="s">
        <v>98</v>
      </c>
      <c r="Y114" s="5" t="s">
        <v>93</v>
      </c>
      <c r="Z114" s="154">
        <v>25000</v>
      </c>
      <c r="AA114" s="164">
        <v>1</v>
      </c>
      <c r="AB114" s="174">
        <v>104.35</v>
      </c>
      <c r="AD114" s="154">
        <v>26.087</v>
      </c>
      <c r="AG114" s="3" t="s">
        <v>36</v>
      </c>
      <c r="AH114" s="166">
        <v>4.3999999999999999E-5</v>
      </c>
      <c r="AI114" s="166">
        <v>1.59246378709124E-2</v>
      </c>
      <c r="AJ114" s="166">
        <v>2.5992507522097702E-3</v>
      </c>
    </row>
    <row r="115" spans="1:36">
      <c r="A115" s="3">
        <v>378</v>
      </c>
      <c r="B115" s="3">
        <v>1433</v>
      </c>
      <c r="C115" s="3" t="s">
        <v>358</v>
      </c>
      <c r="D115" s="3" t="s">
        <v>359</v>
      </c>
      <c r="E115" s="5" t="s">
        <v>85</v>
      </c>
      <c r="F115" s="3" t="s">
        <v>470</v>
      </c>
      <c r="G115" s="3" t="s">
        <v>471</v>
      </c>
      <c r="H115" s="3" t="s">
        <v>88</v>
      </c>
      <c r="I115" s="3" t="s">
        <v>89</v>
      </c>
      <c r="J115" s="3" t="s">
        <v>30</v>
      </c>
      <c r="K115" s="3" t="s">
        <v>30</v>
      </c>
      <c r="L115" s="3" t="s">
        <v>91</v>
      </c>
      <c r="M115" s="3" t="s">
        <v>31</v>
      </c>
      <c r="N115" s="3" t="s">
        <v>118</v>
      </c>
      <c r="O115" s="3" t="s">
        <v>93</v>
      </c>
      <c r="P115" s="3" t="s">
        <v>472</v>
      </c>
      <c r="Q115" s="3" t="s">
        <v>95</v>
      </c>
      <c r="R115" s="3" t="s">
        <v>96</v>
      </c>
      <c r="S115" s="3" t="s">
        <v>34</v>
      </c>
      <c r="T115" s="154">
        <v>1.47</v>
      </c>
      <c r="U115" s="3" t="s">
        <v>257</v>
      </c>
      <c r="V115" s="166">
        <v>1.77E-2</v>
      </c>
      <c r="W115" s="166">
        <v>2.5729999999999999E-2</v>
      </c>
      <c r="X115" s="5" t="s">
        <v>98</v>
      </c>
      <c r="Y115" s="5" t="s">
        <v>93</v>
      </c>
      <c r="Z115" s="154">
        <v>25735.5</v>
      </c>
      <c r="AA115" s="164">
        <v>1</v>
      </c>
      <c r="AB115" s="174">
        <v>116.62</v>
      </c>
      <c r="AD115" s="154">
        <v>30.013000000000002</v>
      </c>
      <c r="AG115" s="3" t="s">
        <v>36</v>
      </c>
      <c r="AH115" s="166">
        <v>1.1E-5</v>
      </c>
      <c r="AI115" s="166">
        <v>1.8320728993054598E-2</v>
      </c>
      <c r="AJ115" s="166">
        <v>2.9903454635668899E-3</v>
      </c>
    </row>
    <row r="116" spans="1:36">
      <c r="A116" s="3">
        <v>378</v>
      </c>
      <c r="B116" s="3">
        <v>1433</v>
      </c>
      <c r="C116" s="3" t="s">
        <v>364</v>
      </c>
      <c r="D116" s="3" t="s">
        <v>365</v>
      </c>
      <c r="E116" s="5" t="s">
        <v>85</v>
      </c>
      <c r="F116" s="3" t="s">
        <v>366</v>
      </c>
      <c r="G116" s="3" t="s">
        <v>367</v>
      </c>
      <c r="H116" s="3" t="s">
        <v>88</v>
      </c>
      <c r="I116" s="3" t="s">
        <v>89</v>
      </c>
      <c r="J116" s="3" t="s">
        <v>30</v>
      </c>
      <c r="K116" s="3" t="s">
        <v>30</v>
      </c>
      <c r="L116" s="3" t="s">
        <v>91</v>
      </c>
      <c r="M116" s="3" t="s">
        <v>31</v>
      </c>
      <c r="N116" s="3" t="s">
        <v>190</v>
      </c>
      <c r="O116" s="3" t="s">
        <v>93</v>
      </c>
      <c r="P116" s="3" t="s">
        <v>262</v>
      </c>
      <c r="Q116" s="3" t="s">
        <v>105</v>
      </c>
      <c r="R116" s="3" t="s">
        <v>96</v>
      </c>
      <c r="S116" s="3" t="s">
        <v>34</v>
      </c>
      <c r="T116" s="154">
        <v>2.8460000000000001</v>
      </c>
      <c r="U116" s="3" t="s">
        <v>368</v>
      </c>
      <c r="V116" s="166">
        <v>1.7500000000000002E-2</v>
      </c>
      <c r="W116" s="166">
        <v>2.1700000000000001E-2</v>
      </c>
      <c r="X116" s="5" t="s">
        <v>98</v>
      </c>
      <c r="Y116" s="5" t="s">
        <v>93</v>
      </c>
      <c r="Z116" s="154">
        <v>28992.68</v>
      </c>
      <c r="AA116" s="164">
        <v>1</v>
      </c>
      <c r="AB116" s="174">
        <v>116.05</v>
      </c>
      <c r="AD116" s="154">
        <v>33.646000000000001</v>
      </c>
      <c r="AG116" s="3" t="s">
        <v>36</v>
      </c>
      <c r="AH116" s="166">
        <v>1.5999999999999999E-5</v>
      </c>
      <c r="AI116" s="166">
        <v>2.0538589272922202E-2</v>
      </c>
      <c r="AJ116" s="166">
        <v>3.3523489858744101E-3</v>
      </c>
    </row>
    <row r="117" spans="1:36">
      <c r="A117" s="3">
        <v>378</v>
      </c>
      <c r="B117" s="3">
        <v>1433</v>
      </c>
      <c r="C117" s="3" t="s">
        <v>364</v>
      </c>
      <c r="D117" s="3" t="s">
        <v>365</v>
      </c>
      <c r="E117" s="5" t="s">
        <v>85</v>
      </c>
      <c r="F117" s="3" t="s">
        <v>375</v>
      </c>
      <c r="G117" s="3" t="s">
        <v>376</v>
      </c>
      <c r="H117" s="3" t="s">
        <v>88</v>
      </c>
      <c r="I117" s="3" t="s">
        <v>89</v>
      </c>
      <c r="J117" s="3" t="s">
        <v>30</v>
      </c>
      <c r="K117" s="3" t="s">
        <v>30</v>
      </c>
      <c r="L117" s="3" t="s">
        <v>91</v>
      </c>
      <c r="M117" s="3" t="s">
        <v>31</v>
      </c>
      <c r="N117" s="3" t="s">
        <v>190</v>
      </c>
      <c r="O117" s="3" t="s">
        <v>93</v>
      </c>
      <c r="P117" s="3" t="s">
        <v>104</v>
      </c>
      <c r="Q117" s="3" t="s">
        <v>105</v>
      </c>
      <c r="R117" s="3" t="s">
        <v>96</v>
      </c>
      <c r="S117" s="3" t="s">
        <v>34</v>
      </c>
      <c r="T117" s="154">
        <v>6.2679999999999998</v>
      </c>
      <c r="U117" s="3" t="s">
        <v>377</v>
      </c>
      <c r="V117" s="166">
        <v>3.4500000000000003E-2</v>
      </c>
      <c r="W117" s="166">
        <v>2.657E-2</v>
      </c>
      <c r="X117" s="5" t="s">
        <v>98</v>
      </c>
      <c r="Y117" s="5" t="s">
        <v>93</v>
      </c>
      <c r="Z117" s="154">
        <v>55000</v>
      </c>
      <c r="AA117" s="164">
        <v>1</v>
      </c>
      <c r="AB117" s="174">
        <v>107.34</v>
      </c>
      <c r="AD117" s="154">
        <v>59.036999999999999</v>
      </c>
      <c r="AG117" s="3" t="s">
        <v>36</v>
      </c>
      <c r="AH117" s="166">
        <v>3.6999999999999998E-5</v>
      </c>
      <c r="AI117" s="166">
        <v>3.6038058303212502E-2</v>
      </c>
      <c r="AJ117" s="166">
        <v>5.8822028426720801E-3</v>
      </c>
    </row>
    <row r="118" spans="1:36">
      <c r="A118" s="3">
        <v>378</v>
      </c>
      <c r="B118" s="3">
        <v>1433</v>
      </c>
      <c r="C118" s="3" t="s">
        <v>364</v>
      </c>
      <c r="D118" s="3" t="s">
        <v>365</v>
      </c>
      <c r="E118" s="5" t="s">
        <v>85</v>
      </c>
      <c r="F118" s="3" t="s">
        <v>378</v>
      </c>
      <c r="G118" s="3" t="s">
        <v>379</v>
      </c>
      <c r="H118" s="3" t="s">
        <v>88</v>
      </c>
      <c r="I118" s="3" t="s">
        <v>89</v>
      </c>
      <c r="J118" s="3" t="s">
        <v>30</v>
      </c>
      <c r="K118" s="3" t="s">
        <v>30</v>
      </c>
      <c r="L118" s="3" t="s">
        <v>91</v>
      </c>
      <c r="M118" s="3" t="s">
        <v>31</v>
      </c>
      <c r="N118" s="3" t="s">
        <v>190</v>
      </c>
      <c r="O118" s="3" t="s">
        <v>93</v>
      </c>
      <c r="P118" s="3" t="s">
        <v>104</v>
      </c>
      <c r="Q118" s="3" t="s">
        <v>105</v>
      </c>
      <c r="R118" s="3" t="s">
        <v>96</v>
      </c>
      <c r="S118" s="3" t="s">
        <v>34</v>
      </c>
      <c r="T118" s="154">
        <v>2.1720000000000002</v>
      </c>
      <c r="U118" s="3" t="s">
        <v>380</v>
      </c>
      <c r="V118" s="166">
        <v>8.3999999999999995E-3</v>
      </c>
      <c r="W118" s="166">
        <v>2.5229999999999999E-2</v>
      </c>
      <c r="X118" s="5" t="s">
        <v>98</v>
      </c>
      <c r="Y118" s="5" t="s">
        <v>93</v>
      </c>
      <c r="Z118" s="154">
        <v>50000</v>
      </c>
      <c r="AA118" s="164">
        <v>1</v>
      </c>
      <c r="AB118" s="174">
        <v>111.32</v>
      </c>
      <c r="AD118" s="154">
        <v>55.66</v>
      </c>
      <c r="AG118" s="3" t="s">
        <v>36</v>
      </c>
      <c r="AH118" s="166">
        <v>1.26E-4</v>
      </c>
      <c r="AI118" s="166">
        <v>3.3976630336175803E-2</v>
      </c>
      <c r="AJ118" s="166">
        <v>5.5457325105125301E-3</v>
      </c>
    </row>
    <row r="119" spans="1:36">
      <c r="A119" s="3">
        <v>378</v>
      </c>
      <c r="B119" s="3">
        <v>1433</v>
      </c>
      <c r="C119" s="3" t="s">
        <v>364</v>
      </c>
      <c r="D119" s="3" t="s">
        <v>365</v>
      </c>
      <c r="E119" s="5" t="s">
        <v>85</v>
      </c>
      <c r="F119" s="3" t="s">
        <v>381</v>
      </c>
      <c r="G119" s="3" t="s">
        <v>382</v>
      </c>
      <c r="H119" s="3" t="s">
        <v>88</v>
      </c>
      <c r="I119" s="3" t="s">
        <v>89</v>
      </c>
      <c r="J119" s="3" t="s">
        <v>30</v>
      </c>
      <c r="K119" s="3" t="s">
        <v>30</v>
      </c>
      <c r="L119" s="3" t="s">
        <v>91</v>
      </c>
      <c r="M119" s="3" t="s">
        <v>31</v>
      </c>
      <c r="N119" s="3" t="s">
        <v>190</v>
      </c>
      <c r="O119" s="3" t="s">
        <v>93</v>
      </c>
      <c r="P119" s="3" t="s">
        <v>104</v>
      </c>
      <c r="Q119" s="3" t="s">
        <v>105</v>
      </c>
      <c r="R119" s="3" t="s">
        <v>96</v>
      </c>
      <c r="S119" s="3" t="s">
        <v>34</v>
      </c>
      <c r="T119" s="154">
        <v>2.8239999999999998</v>
      </c>
      <c r="U119" s="3" t="s">
        <v>383</v>
      </c>
      <c r="V119" s="166">
        <v>3.09E-2</v>
      </c>
      <c r="W119" s="166">
        <v>2.443E-2</v>
      </c>
      <c r="X119" s="5" t="s">
        <v>98</v>
      </c>
      <c r="Y119" s="5" t="s">
        <v>93</v>
      </c>
      <c r="Z119" s="154">
        <v>20000</v>
      </c>
      <c r="AA119" s="164">
        <v>1</v>
      </c>
      <c r="AB119" s="174">
        <v>111.77</v>
      </c>
      <c r="AD119" s="154">
        <v>22.353999999999999</v>
      </c>
      <c r="AG119" s="3" t="s">
        <v>36</v>
      </c>
      <c r="AH119" s="166">
        <v>2.0999999999999999E-5</v>
      </c>
      <c r="AI119" s="166">
        <v>1.36455909905654E-2</v>
      </c>
      <c r="AJ119" s="166">
        <v>2.2272602324828802E-3</v>
      </c>
    </row>
    <row r="120" spans="1:36">
      <c r="A120" s="3">
        <v>378</v>
      </c>
      <c r="B120" s="3">
        <v>1433</v>
      </c>
      <c r="C120" s="3" t="s">
        <v>473</v>
      </c>
      <c r="D120" s="3" t="s">
        <v>474</v>
      </c>
      <c r="E120" s="5" t="s">
        <v>85</v>
      </c>
      <c r="F120" s="3" t="s">
        <v>475</v>
      </c>
      <c r="G120" s="3" t="s">
        <v>476</v>
      </c>
      <c r="H120" s="3" t="s">
        <v>88</v>
      </c>
      <c r="I120" s="3" t="s">
        <v>111</v>
      </c>
      <c r="J120" s="3" t="s">
        <v>30</v>
      </c>
      <c r="K120" s="3" t="s">
        <v>30</v>
      </c>
      <c r="L120" s="3" t="s">
        <v>91</v>
      </c>
      <c r="M120" s="3" t="s">
        <v>31</v>
      </c>
      <c r="N120" s="3" t="s">
        <v>196</v>
      </c>
      <c r="O120" s="3" t="s">
        <v>93</v>
      </c>
      <c r="P120" s="3" t="s">
        <v>104</v>
      </c>
      <c r="Q120" s="3" t="s">
        <v>105</v>
      </c>
      <c r="R120" s="3" t="s">
        <v>96</v>
      </c>
      <c r="S120" s="3" t="s">
        <v>34</v>
      </c>
      <c r="T120" s="154">
        <v>3.2040000000000002</v>
      </c>
      <c r="U120" s="3" t="s">
        <v>46</v>
      </c>
      <c r="V120" s="166">
        <v>2.4299999999999999E-2</v>
      </c>
      <c r="W120" s="166">
        <v>4.2599999999999999E-2</v>
      </c>
      <c r="X120" s="5" t="s">
        <v>98</v>
      </c>
      <c r="Y120" s="5" t="s">
        <v>93</v>
      </c>
      <c r="Z120" s="154">
        <v>24681.599999999999</v>
      </c>
      <c r="AA120" s="164">
        <v>1</v>
      </c>
      <c r="AB120" s="174">
        <v>94.68</v>
      </c>
      <c r="AD120" s="154">
        <v>23.369</v>
      </c>
      <c r="AG120" s="3" t="s">
        <v>36</v>
      </c>
      <c r="AH120" s="166">
        <v>2.0000000000000002E-5</v>
      </c>
      <c r="AI120" s="166">
        <v>1.4264897718690399E-2</v>
      </c>
      <c r="AJ120" s="166">
        <v>2.3283446961910202E-3</v>
      </c>
    </row>
    <row r="121" spans="1:36">
      <c r="A121" s="3">
        <v>378</v>
      </c>
      <c r="B121" s="3">
        <v>1433</v>
      </c>
      <c r="C121" s="3" t="s">
        <v>473</v>
      </c>
      <c r="D121" s="3" t="s">
        <v>474</v>
      </c>
      <c r="E121" s="5" t="s">
        <v>85</v>
      </c>
      <c r="F121" s="3" t="s">
        <v>477</v>
      </c>
      <c r="G121" s="3" t="s">
        <v>478</v>
      </c>
      <c r="H121" s="3" t="s">
        <v>88</v>
      </c>
      <c r="I121" s="3" t="s">
        <v>89</v>
      </c>
      <c r="J121" s="3" t="s">
        <v>30</v>
      </c>
      <c r="K121" s="3" t="s">
        <v>30</v>
      </c>
      <c r="L121" s="3" t="s">
        <v>91</v>
      </c>
      <c r="M121" s="3" t="s">
        <v>31</v>
      </c>
      <c r="N121" s="3" t="s">
        <v>196</v>
      </c>
      <c r="O121" s="3" t="s">
        <v>93</v>
      </c>
      <c r="P121" s="3" t="s">
        <v>104</v>
      </c>
      <c r="Q121" s="3" t="s">
        <v>105</v>
      </c>
      <c r="R121" s="3" t="s">
        <v>96</v>
      </c>
      <c r="S121" s="3" t="s">
        <v>34</v>
      </c>
      <c r="T121" s="154">
        <v>1.8779999999999999</v>
      </c>
      <c r="U121" s="3" t="s">
        <v>213</v>
      </c>
      <c r="V121" s="166">
        <v>1.9400000000000001E-2</v>
      </c>
      <c r="W121" s="166">
        <v>2.2169999999999999E-2</v>
      </c>
      <c r="X121" s="5" t="s">
        <v>98</v>
      </c>
      <c r="Y121" s="5" t="s">
        <v>93</v>
      </c>
      <c r="Z121" s="154">
        <v>14328.69</v>
      </c>
      <c r="AA121" s="164">
        <v>1</v>
      </c>
      <c r="AB121" s="174">
        <v>118.5</v>
      </c>
      <c r="AD121" s="154">
        <v>16.978999999999999</v>
      </c>
      <c r="AG121" s="3" t="s">
        <v>36</v>
      </c>
      <c r="AH121" s="166">
        <v>7.8999999999999996E-5</v>
      </c>
      <c r="AI121" s="166">
        <v>1.0364824199569101E-2</v>
      </c>
      <c r="AJ121" s="166">
        <v>1.6917670163452401E-3</v>
      </c>
    </row>
    <row r="122" spans="1:36">
      <c r="A122" s="3">
        <v>378</v>
      </c>
      <c r="B122" s="3">
        <v>1433</v>
      </c>
      <c r="C122" s="3" t="s">
        <v>396</v>
      </c>
      <c r="D122" s="3" t="s">
        <v>397</v>
      </c>
      <c r="E122" s="5" t="s">
        <v>85</v>
      </c>
      <c r="F122" s="3" t="s">
        <v>401</v>
      </c>
      <c r="G122" s="3" t="s">
        <v>402</v>
      </c>
      <c r="H122" s="3" t="s">
        <v>88</v>
      </c>
      <c r="I122" s="3" t="s">
        <v>89</v>
      </c>
      <c r="J122" s="3" t="s">
        <v>30</v>
      </c>
      <c r="K122" s="3" t="s">
        <v>30</v>
      </c>
      <c r="L122" s="3" t="s">
        <v>91</v>
      </c>
      <c r="M122" s="3" t="s">
        <v>31</v>
      </c>
      <c r="N122" s="3" t="s">
        <v>118</v>
      </c>
      <c r="O122" s="3" t="s">
        <v>93</v>
      </c>
      <c r="P122" s="3" t="s">
        <v>119</v>
      </c>
      <c r="Q122" s="3" t="s">
        <v>105</v>
      </c>
      <c r="R122" s="3" t="s">
        <v>96</v>
      </c>
      <c r="S122" s="3" t="s">
        <v>34</v>
      </c>
      <c r="T122" s="154">
        <v>5.5910000000000002</v>
      </c>
      <c r="U122" s="3" t="s">
        <v>403</v>
      </c>
      <c r="V122" s="166">
        <v>2.5000000000000001E-2</v>
      </c>
      <c r="W122" s="166">
        <v>2.528E-2</v>
      </c>
      <c r="X122" s="5" t="s">
        <v>98</v>
      </c>
      <c r="Y122" s="5" t="s">
        <v>93</v>
      </c>
      <c r="Z122" s="154">
        <v>7000</v>
      </c>
      <c r="AA122" s="164">
        <v>1</v>
      </c>
      <c r="AB122" s="174">
        <v>118.69</v>
      </c>
      <c r="AD122" s="154">
        <v>8.3079999999999998</v>
      </c>
      <c r="AG122" s="3" t="s">
        <v>36</v>
      </c>
      <c r="AH122" s="166">
        <v>5.0000000000000004E-6</v>
      </c>
      <c r="AI122" s="166">
        <v>5.0716499788366698E-3</v>
      </c>
      <c r="AJ122" s="166">
        <v>8.2780469667788803E-4</v>
      </c>
    </row>
    <row r="123" spans="1:36">
      <c r="A123" s="3">
        <v>378</v>
      </c>
      <c r="B123" s="3">
        <v>1433</v>
      </c>
      <c r="C123" s="3" t="s">
        <v>396</v>
      </c>
      <c r="D123" s="3" t="s">
        <v>397</v>
      </c>
      <c r="E123" s="5" t="s">
        <v>85</v>
      </c>
      <c r="F123" s="3" t="s">
        <v>479</v>
      </c>
      <c r="G123" s="3" t="s">
        <v>480</v>
      </c>
      <c r="H123" s="3" t="s">
        <v>88</v>
      </c>
      <c r="I123" s="3" t="s">
        <v>89</v>
      </c>
      <c r="J123" s="3" t="s">
        <v>30</v>
      </c>
      <c r="K123" s="3" t="s">
        <v>30</v>
      </c>
      <c r="L123" s="3" t="s">
        <v>91</v>
      </c>
      <c r="M123" s="3" t="s">
        <v>31</v>
      </c>
      <c r="N123" s="3" t="s">
        <v>118</v>
      </c>
      <c r="O123" s="3" t="s">
        <v>93</v>
      </c>
      <c r="P123" s="3" t="s">
        <v>119</v>
      </c>
      <c r="Q123" s="3" t="s">
        <v>105</v>
      </c>
      <c r="R123" s="3" t="s">
        <v>96</v>
      </c>
      <c r="S123" s="3" t="s">
        <v>34</v>
      </c>
      <c r="T123" s="154">
        <v>1.4219999999999999</v>
      </c>
      <c r="U123" s="3" t="s">
        <v>481</v>
      </c>
      <c r="V123" s="166">
        <v>0.04</v>
      </c>
      <c r="W123" s="166">
        <v>2.6069999999999999E-2</v>
      </c>
      <c r="X123" s="5" t="s">
        <v>98</v>
      </c>
      <c r="Y123" s="5" t="s">
        <v>93</v>
      </c>
      <c r="Z123" s="154">
        <v>38250</v>
      </c>
      <c r="AA123" s="164">
        <v>1</v>
      </c>
      <c r="AB123" s="174">
        <v>122.36</v>
      </c>
      <c r="AD123" s="154">
        <v>46.802999999999997</v>
      </c>
      <c r="AG123" s="3" t="s">
        <v>36</v>
      </c>
      <c r="AH123" s="166">
        <v>5.3000000000000001E-5</v>
      </c>
      <c r="AI123" s="166">
        <v>2.8569853335158699E-2</v>
      </c>
      <c r="AJ123" s="166">
        <v>4.6632277213396502E-3</v>
      </c>
    </row>
    <row r="124" spans="1:36">
      <c r="A124" s="3">
        <v>378</v>
      </c>
      <c r="B124" s="3">
        <v>1433</v>
      </c>
      <c r="C124" s="3" t="s">
        <v>404</v>
      </c>
      <c r="D124" s="3" t="s">
        <v>405</v>
      </c>
      <c r="E124" s="5" t="s">
        <v>85</v>
      </c>
      <c r="F124" s="3" t="s">
        <v>406</v>
      </c>
      <c r="G124" s="3" t="s">
        <v>407</v>
      </c>
      <c r="H124" s="3" t="s">
        <v>88</v>
      </c>
      <c r="I124" s="3" t="s">
        <v>111</v>
      </c>
      <c r="J124" s="3" t="s">
        <v>30</v>
      </c>
      <c r="K124" s="3" t="s">
        <v>30</v>
      </c>
      <c r="L124" s="3" t="s">
        <v>91</v>
      </c>
      <c r="M124" s="3" t="s">
        <v>31</v>
      </c>
      <c r="N124" s="3" t="s">
        <v>166</v>
      </c>
      <c r="O124" s="3" t="s">
        <v>93</v>
      </c>
      <c r="P124" s="3" t="s">
        <v>94</v>
      </c>
      <c r="Q124" s="3" t="s">
        <v>95</v>
      </c>
      <c r="R124" s="3" t="s">
        <v>96</v>
      </c>
      <c r="S124" s="3" t="s">
        <v>34</v>
      </c>
      <c r="T124" s="154">
        <v>3.4670000000000001</v>
      </c>
      <c r="U124" s="3" t="s">
        <v>65</v>
      </c>
      <c r="V124" s="166">
        <v>5.8200000000000002E-2</v>
      </c>
      <c r="W124" s="166">
        <v>4.4850000000000001E-2</v>
      </c>
      <c r="X124" s="5" t="s">
        <v>98</v>
      </c>
      <c r="Y124" s="5" t="s">
        <v>93</v>
      </c>
      <c r="Z124" s="154">
        <v>19950</v>
      </c>
      <c r="AA124" s="164">
        <v>1</v>
      </c>
      <c r="AB124" s="174">
        <v>105.79</v>
      </c>
      <c r="AD124" s="154">
        <v>21.105</v>
      </c>
      <c r="AG124" s="3" t="s">
        <v>36</v>
      </c>
      <c r="AH124" s="166">
        <v>1.2E-4</v>
      </c>
      <c r="AI124" s="166">
        <v>1.28832258496438E-2</v>
      </c>
      <c r="AJ124" s="166">
        <v>2.1028254929263499E-3</v>
      </c>
    </row>
    <row r="125" spans="1:36">
      <c r="A125" s="3">
        <v>378</v>
      </c>
      <c r="B125" s="3">
        <v>1433</v>
      </c>
      <c r="C125" s="3" t="s">
        <v>408</v>
      </c>
      <c r="D125" s="3" t="s">
        <v>409</v>
      </c>
      <c r="E125" s="5" t="s">
        <v>85</v>
      </c>
      <c r="F125" s="3" t="s">
        <v>410</v>
      </c>
      <c r="G125" s="3" t="s">
        <v>411</v>
      </c>
      <c r="H125" s="3" t="s">
        <v>88</v>
      </c>
      <c r="I125" s="3" t="s">
        <v>111</v>
      </c>
      <c r="J125" s="3" t="s">
        <v>30</v>
      </c>
      <c r="K125" s="3" t="s">
        <v>30</v>
      </c>
      <c r="L125" s="3" t="s">
        <v>91</v>
      </c>
      <c r="M125" s="3" t="s">
        <v>31</v>
      </c>
      <c r="N125" s="3" t="s">
        <v>412</v>
      </c>
      <c r="O125" s="3" t="s">
        <v>93</v>
      </c>
      <c r="P125" s="3" t="s">
        <v>131</v>
      </c>
      <c r="Q125" s="3" t="s">
        <v>105</v>
      </c>
      <c r="R125" s="3" t="s">
        <v>96</v>
      </c>
      <c r="S125" s="3" t="s">
        <v>34</v>
      </c>
      <c r="T125" s="154">
        <v>6.9939999999999998</v>
      </c>
      <c r="U125" s="3" t="s">
        <v>413</v>
      </c>
      <c r="V125" s="166">
        <v>5.2200000000000003E-2</v>
      </c>
      <c r="W125" s="166">
        <v>4.5879999999999997E-2</v>
      </c>
      <c r="X125" s="5" t="s">
        <v>98</v>
      </c>
      <c r="Y125" s="5" t="s">
        <v>93</v>
      </c>
      <c r="Z125" s="154">
        <v>30000</v>
      </c>
      <c r="AA125" s="164">
        <v>1</v>
      </c>
      <c r="AB125" s="174">
        <v>106.95</v>
      </c>
      <c r="AD125" s="154">
        <v>32.085000000000001</v>
      </c>
      <c r="AG125" s="3" t="s">
        <v>36</v>
      </c>
      <c r="AH125" s="166">
        <v>7.4999999999999993E-5</v>
      </c>
      <c r="AI125" s="166">
        <v>1.95857021979195E-2</v>
      </c>
      <c r="AJ125" s="166">
        <v>3.1968168810599098E-3</v>
      </c>
    </row>
    <row r="126" spans="1:36">
      <c r="A126" s="3">
        <v>378</v>
      </c>
      <c r="B126" s="3">
        <v>1433</v>
      </c>
      <c r="C126" s="3" t="s">
        <v>414</v>
      </c>
      <c r="D126" s="3" t="s">
        <v>415</v>
      </c>
      <c r="E126" s="5" t="s">
        <v>85</v>
      </c>
      <c r="F126" s="3" t="s">
        <v>416</v>
      </c>
      <c r="G126" s="3" t="s">
        <v>417</v>
      </c>
      <c r="H126" s="3" t="s">
        <v>88</v>
      </c>
      <c r="I126" s="3" t="s">
        <v>111</v>
      </c>
      <c r="J126" s="3" t="s">
        <v>30</v>
      </c>
      <c r="K126" s="3" t="s">
        <v>30</v>
      </c>
      <c r="L126" s="3" t="s">
        <v>91</v>
      </c>
      <c r="M126" s="3" t="s">
        <v>31</v>
      </c>
      <c r="N126" s="3" t="s">
        <v>418</v>
      </c>
      <c r="O126" s="3" t="s">
        <v>93</v>
      </c>
      <c r="P126" s="3" t="s">
        <v>227</v>
      </c>
      <c r="Q126" s="3" t="s">
        <v>95</v>
      </c>
      <c r="R126" s="3" t="s">
        <v>96</v>
      </c>
      <c r="S126" s="3" t="s">
        <v>34</v>
      </c>
      <c r="T126" s="154">
        <v>4.306</v>
      </c>
      <c r="U126" s="3" t="s">
        <v>202</v>
      </c>
      <c r="V126" s="166">
        <v>5.8500000000000003E-2</v>
      </c>
      <c r="W126" s="166">
        <v>4.6530000000000002E-2</v>
      </c>
      <c r="X126" s="5" t="s">
        <v>98</v>
      </c>
      <c r="Y126" s="5" t="s">
        <v>93</v>
      </c>
      <c r="Z126" s="154">
        <v>21000</v>
      </c>
      <c r="AA126" s="164">
        <v>1</v>
      </c>
      <c r="AB126" s="174">
        <v>108.03</v>
      </c>
      <c r="AD126" s="154">
        <v>22.686</v>
      </c>
      <c r="AG126" s="3" t="s">
        <v>36</v>
      </c>
      <c r="AH126" s="166">
        <v>1.35E-4</v>
      </c>
      <c r="AI126" s="166">
        <v>1.38484374559034E-2</v>
      </c>
      <c r="AJ126" s="166">
        <v>2.26036923200216E-3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5"/>
  <sheetViews>
    <sheetView rightToLeft="1" topLeftCell="D1" workbookViewId="0">
      <selection activeCell="P2" sqref="P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82</v>
      </c>
      <c r="M1" s="22" t="s">
        <v>8</v>
      </c>
      <c r="N1" s="22" t="s">
        <v>75</v>
      </c>
      <c r="O1" s="22" t="s">
        <v>76</v>
      </c>
      <c r="P1" s="22" t="s">
        <v>11</v>
      </c>
      <c r="Q1" s="22" t="s">
        <v>17</v>
      </c>
      <c r="R1" s="163" t="s">
        <v>18</v>
      </c>
      <c r="S1" s="169" t="s">
        <v>19</v>
      </c>
      <c r="T1" s="22" t="s">
        <v>16</v>
      </c>
      <c r="U1" s="22" t="s">
        <v>20</v>
      </c>
      <c r="V1" s="165" t="s">
        <v>23</v>
      </c>
      <c r="W1" s="165" t="s">
        <v>24</v>
      </c>
      <c r="X1" s="165" t="s">
        <v>25</v>
      </c>
    </row>
    <row r="2" spans="1:24">
      <c r="A2" s="21">
        <v>378</v>
      </c>
      <c r="B2" s="21">
        <v>378</v>
      </c>
      <c r="C2" s="21" t="s">
        <v>482</v>
      </c>
      <c r="D2" s="21" t="s">
        <v>483</v>
      </c>
      <c r="E2" s="21" t="s">
        <v>484</v>
      </c>
      <c r="F2" s="21" t="s">
        <v>485</v>
      </c>
      <c r="G2" s="21" t="s">
        <v>486</v>
      </c>
      <c r="H2" s="21" t="s">
        <v>88</v>
      </c>
      <c r="I2" s="21" t="s">
        <v>487</v>
      </c>
      <c r="J2" s="21" t="s">
        <v>30</v>
      </c>
      <c r="K2" s="21" t="s">
        <v>356</v>
      </c>
      <c r="L2" s="23" t="s">
        <v>91</v>
      </c>
      <c r="M2" s="21" t="s">
        <v>31</v>
      </c>
      <c r="N2" s="23" t="s">
        <v>140</v>
      </c>
      <c r="O2" s="23" t="s">
        <v>93</v>
      </c>
      <c r="P2" s="21" t="s">
        <v>34</v>
      </c>
      <c r="Q2" s="158">
        <v>0.62</v>
      </c>
      <c r="R2" s="175">
        <v>1</v>
      </c>
      <c r="S2" s="177">
        <v>35050</v>
      </c>
      <c r="T2" s="23"/>
      <c r="U2" s="158">
        <v>0.217</v>
      </c>
      <c r="V2" s="176">
        <v>0</v>
      </c>
      <c r="W2" s="176">
        <v>1.34632810954253E-6</v>
      </c>
      <c r="X2" s="176">
        <v>3.0981442884405802E-7</v>
      </c>
    </row>
    <row r="3" spans="1:24">
      <c r="A3" s="21">
        <v>378</v>
      </c>
      <c r="B3" s="21">
        <v>378</v>
      </c>
      <c r="C3" s="21" t="s">
        <v>488</v>
      </c>
      <c r="D3" s="21" t="s">
        <v>489</v>
      </c>
      <c r="E3" s="21" t="s">
        <v>85</v>
      </c>
      <c r="F3" s="21" t="s">
        <v>490</v>
      </c>
      <c r="G3" s="21" t="s">
        <v>491</v>
      </c>
      <c r="H3" s="21" t="s">
        <v>88</v>
      </c>
      <c r="I3" s="21" t="s">
        <v>487</v>
      </c>
      <c r="J3" s="21" t="s">
        <v>30</v>
      </c>
      <c r="K3" s="21" t="s">
        <v>30</v>
      </c>
      <c r="L3" s="23" t="s">
        <v>91</v>
      </c>
      <c r="M3" s="21" t="s">
        <v>31</v>
      </c>
      <c r="N3" s="23" t="s">
        <v>492</v>
      </c>
      <c r="O3" s="23" t="s">
        <v>93</v>
      </c>
      <c r="P3" s="21" t="s">
        <v>34</v>
      </c>
      <c r="Q3" s="158">
        <v>6585</v>
      </c>
      <c r="R3" s="175">
        <v>1</v>
      </c>
      <c r="S3" s="177">
        <v>8600</v>
      </c>
      <c r="T3" s="23"/>
      <c r="U3" s="158">
        <v>566.30999999999995</v>
      </c>
      <c r="V3" s="176">
        <v>4.4299999999999998E-4</v>
      </c>
      <c r="W3" s="176">
        <v>3.5085319208275401E-3</v>
      </c>
      <c r="X3" s="176">
        <v>8.0737660116275603E-4</v>
      </c>
    </row>
    <row r="4" spans="1:24">
      <c r="A4" s="21">
        <v>378</v>
      </c>
      <c r="B4" s="21">
        <v>378</v>
      </c>
      <c r="C4" s="21" t="s">
        <v>493</v>
      </c>
      <c r="D4" s="21" t="s">
        <v>494</v>
      </c>
      <c r="E4" s="21" t="s">
        <v>85</v>
      </c>
      <c r="F4" s="21" t="s">
        <v>495</v>
      </c>
      <c r="G4" s="21" t="s">
        <v>496</v>
      </c>
      <c r="H4" s="21" t="s">
        <v>88</v>
      </c>
      <c r="I4" s="21" t="s">
        <v>487</v>
      </c>
      <c r="J4" s="21" t="s">
        <v>30</v>
      </c>
      <c r="K4" s="21" t="s">
        <v>30</v>
      </c>
      <c r="L4" s="23" t="s">
        <v>91</v>
      </c>
      <c r="M4" s="21" t="s">
        <v>31</v>
      </c>
      <c r="N4" s="23" t="s">
        <v>103</v>
      </c>
      <c r="O4" s="23" t="s">
        <v>93</v>
      </c>
      <c r="P4" s="21" t="s">
        <v>34</v>
      </c>
      <c r="Q4" s="158">
        <v>76380</v>
      </c>
      <c r="R4" s="175">
        <v>1</v>
      </c>
      <c r="S4" s="177">
        <v>1830</v>
      </c>
      <c r="T4" s="23"/>
      <c r="U4" s="158">
        <v>1397.7539999999999</v>
      </c>
      <c r="V4" s="176">
        <v>5.8E-5</v>
      </c>
      <c r="W4" s="176">
        <v>8.6596820230339794E-3</v>
      </c>
      <c r="X4" s="176">
        <v>1.9927493312525799E-3</v>
      </c>
    </row>
    <row r="5" spans="1:24">
      <c r="A5" s="21">
        <v>378</v>
      </c>
      <c r="B5" s="21">
        <v>378</v>
      </c>
      <c r="C5" s="21" t="s">
        <v>497</v>
      </c>
      <c r="D5" s="21" t="s">
        <v>498</v>
      </c>
      <c r="E5" s="21" t="s">
        <v>85</v>
      </c>
      <c r="F5" s="21" t="s">
        <v>499</v>
      </c>
      <c r="G5" s="21" t="s">
        <v>500</v>
      </c>
      <c r="H5" s="21" t="s">
        <v>88</v>
      </c>
      <c r="I5" s="21" t="s">
        <v>487</v>
      </c>
      <c r="J5" s="21" t="s">
        <v>30</v>
      </c>
      <c r="K5" s="21" t="s">
        <v>30</v>
      </c>
      <c r="L5" s="23" t="s">
        <v>91</v>
      </c>
      <c r="M5" s="21" t="s">
        <v>31</v>
      </c>
      <c r="N5" s="23" t="s">
        <v>112</v>
      </c>
      <c r="O5" s="23" t="s">
        <v>93</v>
      </c>
      <c r="P5" s="21" t="s">
        <v>34</v>
      </c>
      <c r="Q5" s="158">
        <v>1549</v>
      </c>
      <c r="R5" s="175">
        <v>1</v>
      </c>
      <c r="S5" s="177">
        <v>24170</v>
      </c>
      <c r="T5" s="23"/>
      <c r="U5" s="158">
        <v>374.39299999999997</v>
      </c>
      <c r="V5" s="176">
        <v>1.05E-4</v>
      </c>
      <c r="W5" s="176">
        <v>2.3195261323196801E-3</v>
      </c>
      <c r="X5" s="176">
        <v>5.3376488151738095E-4</v>
      </c>
    </row>
    <row r="6" spans="1:24">
      <c r="A6" s="21">
        <v>378</v>
      </c>
      <c r="B6" s="21">
        <v>378</v>
      </c>
      <c r="C6" s="21" t="s">
        <v>501</v>
      </c>
      <c r="D6" s="21" t="s">
        <v>502</v>
      </c>
      <c r="E6" s="21" t="s">
        <v>85</v>
      </c>
      <c r="F6" s="21" t="s">
        <v>503</v>
      </c>
      <c r="G6" s="21" t="s">
        <v>504</v>
      </c>
      <c r="H6" s="21" t="s">
        <v>88</v>
      </c>
      <c r="I6" s="21" t="s">
        <v>487</v>
      </c>
      <c r="J6" s="21" t="s">
        <v>30</v>
      </c>
      <c r="K6" s="21" t="s">
        <v>30</v>
      </c>
      <c r="L6" s="23" t="s">
        <v>91</v>
      </c>
      <c r="M6" s="21" t="s">
        <v>31</v>
      </c>
      <c r="N6" s="23" t="s">
        <v>505</v>
      </c>
      <c r="O6" s="23" t="s">
        <v>93</v>
      </c>
      <c r="P6" s="21" t="s">
        <v>34</v>
      </c>
      <c r="Q6" s="158">
        <v>5035.5</v>
      </c>
      <c r="R6" s="175">
        <v>1</v>
      </c>
      <c r="S6" s="177">
        <v>183600</v>
      </c>
      <c r="T6" s="157">
        <v>12.013</v>
      </c>
      <c r="U6" s="158">
        <v>9257.1910000000007</v>
      </c>
      <c r="V6" s="176">
        <v>1.08E-4</v>
      </c>
      <c r="W6" s="176">
        <v>5.7352248175825002E-2</v>
      </c>
      <c r="X6" s="176">
        <v>1.31977887749469E-2</v>
      </c>
    </row>
    <row r="7" spans="1:24">
      <c r="A7" s="21">
        <v>378</v>
      </c>
      <c r="B7" s="21">
        <v>378</v>
      </c>
      <c r="C7" s="21" t="s">
        <v>136</v>
      </c>
      <c r="D7" s="21" t="s">
        <v>137</v>
      </c>
      <c r="E7" s="21" t="s">
        <v>85</v>
      </c>
      <c r="F7" s="21" t="s">
        <v>506</v>
      </c>
      <c r="G7" s="21" t="s">
        <v>507</v>
      </c>
      <c r="H7" s="21" t="s">
        <v>88</v>
      </c>
      <c r="I7" s="21" t="s">
        <v>487</v>
      </c>
      <c r="J7" s="21" t="s">
        <v>30</v>
      </c>
      <c r="K7" s="21" t="s">
        <v>356</v>
      </c>
      <c r="L7" s="23" t="s">
        <v>91</v>
      </c>
      <c r="M7" s="21" t="s">
        <v>31</v>
      </c>
      <c r="N7" s="23" t="s">
        <v>140</v>
      </c>
      <c r="O7" s="23" t="s">
        <v>93</v>
      </c>
      <c r="P7" s="21" t="s">
        <v>34</v>
      </c>
      <c r="Q7" s="158">
        <v>0.5</v>
      </c>
      <c r="R7" s="175">
        <v>1</v>
      </c>
      <c r="S7" s="177">
        <v>14480</v>
      </c>
      <c r="T7" s="23"/>
      <c r="U7" s="158">
        <v>7.1999999999999995E-2</v>
      </c>
      <c r="V7" s="176">
        <v>0</v>
      </c>
      <c r="W7" s="176">
        <v>4.48548870879754E-7</v>
      </c>
      <c r="X7" s="176">
        <v>1.0321920136353499E-7</v>
      </c>
    </row>
    <row r="8" spans="1:24">
      <c r="A8" s="21">
        <v>378</v>
      </c>
      <c r="B8" s="21">
        <v>378</v>
      </c>
      <c r="C8" s="21" t="s">
        <v>168</v>
      </c>
      <c r="D8" s="21" t="s">
        <v>169</v>
      </c>
      <c r="E8" s="21" t="s">
        <v>85</v>
      </c>
      <c r="F8" s="21" t="s">
        <v>508</v>
      </c>
      <c r="G8" s="21" t="s">
        <v>509</v>
      </c>
      <c r="H8" s="21" t="s">
        <v>88</v>
      </c>
      <c r="I8" s="21" t="s">
        <v>487</v>
      </c>
      <c r="J8" s="21" t="s">
        <v>30</v>
      </c>
      <c r="K8" s="21" t="s">
        <v>30</v>
      </c>
      <c r="L8" s="23" t="s">
        <v>91</v>
      </c>
      <c r="M8" s="21" t="s">
        <v>31</v>
      </c>
      <c r="N8" s="23" t="s">
        <v>172</v>
      </c>
      <c r="O8" s="23" t="s">
        <v>93</v>
      </c>
      <c r="P8" s="21" t="s">
        <v>34</v>
      </c>
      <c r="Q8" s="158">
        <v>339852.28</v>
      </c>
      <c r="R8" s="175">
        <v>1</v>
      </c>
      <c r="S8" s="177">
        <v>709.9</v>
      </c>
      <c r="T8" s="23"/>
      <c r="U8" s="158">
        <v>2412.6109999999999</v>
      </c>
      <c r="V8" s="176">
        <v>1.22E-4</v>
      </c>
      <c r="W8" s="176">
        <v>1.49471559462556E-2</v>
      </c>
      <c r="X8" s="176">
        <v>3.43961070819931E-3</v>
      </c>
    </row>
    <row r="9" spans="1:24">
      <c r="A9" s="21">
        <v>378</v>
      </c>
      <c r="B9" s="21">
        <v>378</v>
      </c>
      <c r="C9" s="21" t="s">
        <v>174</v>
      </c>
      <c r="D9" s="21" t="s">
        <v>175</v>
      </c>
      <c r="E9" s="21" t="s">
        <v>85</v>
      </c>
      <c r="F9" s="21" t="s">
        <v>510</v>
      </c>
      <c r="G9" s="21" t="s">
        <v>511</v>
      </c>
      <c r="H9" s="21" t="s">
        <v>88</v>
      </c>
      <c r="I9" s="21" t="s">
        <v>487</v>
      </c>
      <c r="J9" s="21" t="s">
        <v>30</v>
      </c>
      <c r="K9" s="21" t="s">
        <v>30</v>
      </c>
      <c r="L9" s="23" t="s">
        <v>91</v>
      </c>
      <c r="M9" s="21" t="s">
        <v>31</v>
      </c>
      <c r="N9" s="23" t="s">
        <v>118</v>
      </c>
      <c r="O9" s="23" t="s">
        <v>93</v>
      </c>
      <c r="P9" s="21" t="s">
        <v>34</v>
      </c>
      <c r="Q9" s="158">
        <v>3719</v>
      </c>
      <c r="R9" s="175">
        <v>1</v>
      </c>
      <c r="S9" s="177">
        <v>76490</v>
      </c>
      <c r="T9" s="23"/>
      <c r="U9" s="158">
        <v>2844.663</v>
      </c>
      <c r="V9" s="176">
        <v>1.4799999999999999E-4</v>
      </c>
      <c r="W9" s="176">
        <v>1.7623900849976601E-2</v>
      </c>
      <c r="X9" s="176">
        <v>4.0555780846729004E-3</v>
      </c>
    </row>
    <row r="10" spans="1:24">
      <c r="A10" s="21">
        <v>378</v>
      </c>
      <c r="B10" s="21">
        <v>378</v>
      </c>
      <c r="C10" s="21" t="s">
        <v>512</v>
      </c>
      <c r="D10" s="21" t="s">
        <v>513</v>
      </c>
      <c r="E10" s="21" t="s">
        <v>85</v>
      </c>
      <c r="F10" s="21" t="s">
        <v>514</v>
      </c>
      <c r="G10" s="21" t="s">
        <v>515</v>
      </c>
      <c r="H10" s="21" t="s">
        <v>88</v>
      </c>
      <c r="I10" s="21" t="s">
        <v>487</v>
      </c>
      <c r="J10" s="21" t="s">
        <v>30</v>
      </c>
      <c r="K10" s="21" t="s">
        <v>30</v>
      </c>
      <c r="L10" s="23" t="s">
        <v>91</v>
      </c>
      <c r="M10" s="21" t="s">
        <v>31</v>
      </c>
      <c r="N10" s="23" t="s">
        <v>190</v>
      </c>
      <c r="O10" s="23" t="s">
        <v>93</v>
      </c>
      <c r="P10" s="21" t="s">
        <v>34</v>
      </c>
      <c r="Q10" s="158">
        <v>11219</v>
      </c>
      <c r="R10" s="175">
        <v>1</v>
      </c>
      <c r="S10" s="177">
        <v>25050</v>
      </c>
      <c r="T10" s="23"/>
      <c r="U10" s="158">
        <v>2810.36</v>
      </c>
      <c r="V10" s="176">
        <v>1.12E-4</v>
      </c>
      <c r="W10" s="176">
        <v>1.7411375421149101E-2</v>
      </c>
      <c r="X10" s="176">
        <v>4.0066721427406598E-3</v>
      </c>
    </row>
    <row r="11" spans="1:24">
      <c r="A11" s="21">
        <v>378</v>
      </c>
      <c r="B11" s="21">
        <v>378</v>
      </c>
      <c r="C11" s="21" t="s">
        <v>516</v>
      </c>
      <c r="D11" s="21" t="s">
        <v>517</v>
      </c>
      <c r="E11" s="21" t="s">
        <v>85</v>
      </c>
      <c r="F11" s="21" t="s">
        <v>518</v>
      </c>
      <c r="G11" s="21" t="s">
        <v>519</v>
      </c>
      <c r="H11" s="21" t="s">
        <v>88</v>
      </c>
      <c r="I11" s="21" t="s">
        <v>487</v>
      </c>
      <c r="J11" s="21" t="s">
        <v>30</v>
      </c>
      <c r="K11" s="21" t="s">
        <v>30</v>
      </c>
      <c r="L11" s="23" t="s">
        <v>91</v>
      </c>
      <c r="M11" s="21" t="s">
        <v>31</v>
      </c>
      <c r="N11" s="23" t="s">
        <v>412</v>
      </c>
      <c r="O11" s="23" t="s">
        <v>93</v>
      </c>
      <c r="P11" s="21" t="s">
        <v>34</v>
      </c>
      <c r="Q11" s="158">
        <v>5574</v>
      </c>
      <c r="R11" s="175">
        <v>1</v>
      </c>
      <c r="S11" s="177">
        <v>75000</v>
      </c>
      <c r="T11" s="23"/>
      <c r="U11" s="158">
        <v>4180.5</v>
      </c>
      <c r="V11" s="176">
        <v>6.0700000000000001E-4</v>
      </c>
      <c r="W11" s="176">
        <v>2.5899980037469801E-2</v>
      </c>
      <c r="X11" s="176">
        <v>5.9600534709980399E-3</v>
      </c>
    </row>
    <row r="12" spans="1:24">
      <c r="A12" s="21">
        <v>378</v>
      </c>
      <c r="B12" s="21">
        <v>378</v>
      </c>
      <c r="C12" s="21" t="s">
        <v>520</v>
      </c>
      <c r="D12" s="21" t="s">
        <v>521</v>
      </c>
      <c r="E12" s="21" t="s">
        <v>85</v>
      </c>
      <c r="F12" s="21" t="s">
        <v>522</v>
      </c>
      <c r="G12" s="21" t="s">
        <v>523</v>
      </c>
      <c r="H12" s="21" t="s">
        <v>88</v>
      </c>
      <c r="I12" s="21" t="s">
        <v>487</v>
      </c>
      <c r="J12" s="21" t="s">
        <v>30</v>
      </c>
      <c r="K12" s="21" t="s">
        <v>30</v>
      </c>
      <c r="L12" s="23" t="s">
        <v>91</v>
      </c>
      <c r="M12" s="21" t="s">
        <v>31</v>
      </c>
      <c r="N12" s="23" t="s">
        <v>418</v>
      </c>
      <c r="O12" s="23" t="s">
        <v>93</v>
      </c>
      <c r="P12" s="21" t="s">
        <v>34</v>
      </c>
      <c r="Q12" s="158">
        <v>211.83</v>
      </c>
      <c r="R12" s="175">
        <v>1</v>
      </c>
      <c r="S12" s="177">
        <v>45220</v>
      </c>
      <c r="T12" s="23"/>
      <c r="U12" s="158">
        <v>95.79</v>
      </c>
      <c r="V12" s="176">
        <v>1.7100000000000001E-4</v>
      </c>
      <c r="W12" s="176">
        <v>5.93456957588493E-4</v>
      </c>
      <c r="X12" s="176">
        <v>1.36565170893806E-4</v>
      </c>
    </row>
    <row r="13" spans="1:24">
      <c r="A13" s="21">
        <v>378</v>
      </c>
      <c r="B13" s="21">
        <v>378</v>
      </c>
      <c r="C13" s="21" t="s">
        <v>524</v>
      </c>
      <c r="D13" s="21" t="s">
        <v>525</v>
      </c>
      <c r="E13" s="21" t="s">
        <v>85</v>
      </c>
      <c r="F13" s="21" t="s">
        <v>526</v>
      </c>
      <c r="G13" s="21" t="s">
        <v>527</v>
      </c>
      <c r="H13" s="21" t="s">
        <v>88</v>
      </c>
      <c r="I13" s="21" t="s">
        <v>487</v>
      </c>
      <c r="J13" s="21" t="s">
        <v>30</v>
      </c>
      <c r="K13" s="21" t="s">
        <v>30</v>
      </c>
      <c r="L13" s="23" t="s">
        <v>91</v>
      </c>
      <c r="M13" s="21" t="s">
        <v>31</v>
      </c>
      <c r="N13" s="23" t="s">
        <v>492</v>
      </c>
      <c r="O13" s="23" t="s">
        <v>93</v>
      </c>
      <c r="P13" s="21" t="s">
        <v>34</v>
      </c>
      <c r="Q13" s="158">
        <v>19652</v>
      </c>
      <c r="R13" s="175">
        <v>1</v>
      </c>
      <c r="S13" s="177">
        <v>9490</v>
      </c>
      <c r="T13" s="23"/>
      <c r="U13" s="158">
        <v>1864.9749999999999</v>
      </c>
      <c r="V13" s="176">
        <v>1.83E-4</v>
      </c>
      <c r="W13" s="176">
        <v>1.1554314098883901E-2</v>
      </c>
      <c r="X13" s="176">
        <v>2.6588564836894802E-3</v>
      </c>
    </row>
    <row r="14" spans="1:24">
      <c r="A14" s="21">
        <v>378</v>
      </c>
      <c r="B14" s="21">
        <v>378</v>
      </c>
      <c r="C14" s="21" t="s">
        <v>528</v>
      </c>
      <c r="D14" s="21" t="s">
        <v>529</v>
      </c>
      <c r="E14" s="21" t="s">
        <v>85</v>
      </c>
      <c r="F14" s="21" t="s">
        <v>530</v>
      </c>
      <c r="G14" s="21" t="s">
        <v>531</v>
      </c>
      <c r="H14" s="21" t="s">
        <v>88</v>
      </c>
      <c r="I14" s="21" t="s">
        <v>487</v>
      </c>
      <c r="J14" s="21" t="s">
        <v>30</v>
      </c>
      <c r="K14" s="21" t="s">
        <v>30</v>
      </c>
      <c r="L14" s="23" t="s">
        <v>91</v>
      </c>
      <c r="M14" s="21" t="s">
        <v>31</v>
      </c>
      <c r="N14" s="23" t="s">
        <v>532</v>
      </c>
      <c r="O14" s="23" t="s">
        <v>93</v>
      </c>
      <c r="P14" s="21" t="s">
        <v>34</v>
      </c>
      <c r="Q14" s="158">
        <v>133333</v>
      </c>
      <c r="R14" s="175">
        <v>1</v>
      </c>
      <c r="S14" s="177">
        <v>673.8</v>
      </c>
      <c r="T14" s="157">
        <v>14.438000000000001</v>
      </c>
      <c r="U14" s="158">
        <v>912.83500000000004</v>
      </c>
      <c r="V14" s="176">
        <v>1.3129999999999999E-3</v>
      </c>
      <c r="W14" s="176">
        <v>5.6554042449699004E-3</v>
      </c>
      <c r="X14" s="176">
        <v>1.3014107212193299E-3</v>
      </c>
    </row>
    <row r="15" spans="1:24">
      <c r="A15" s="21">
        <v>378</v>
      </c>
      <c r="B15" s="21">
        <v>378</v>
      </c>
      <c r="C15" s="21" t="s">
        <v>240</v>
      </c>
      <c r="D15" s="21" t="s">
        <v>241</v>
      </c>
      <c r="E15" s="21" t="s">
        <v>85</v>
      </c>
      <c r="F15" s="21" t="s">
        <v>533</v>
      </c>
      <c r="G15" s="21" t="s">
        <v>534</v>
      </c>
      <c r="H15" s="21" t="s">
        <v>88</v>
      </c>
      <c r="I15" s="21" t="s">
        <v>487</v>
      </c>
      <c r="J15" s="21" t="s">
        <v>30</v>
      </c>
      <c r="K15" s="21" t="s">
        <v>30</v>
      </c>
      <c r="L15" s="23" t="s">
        <v>91</v>
      </c>
      <c r="M15" s="21" t="s">
        <v>31</v>
      </c>
      <c r="N15" s="23" t="s">
        <v>112</v>
      </c>
      <c r="O15" s="23" t="s">
        <v>93</v>
      </c>
      <c r="P15" s="21" t="s">
        <v>34</v>
      </c>
      <c r="Q15" s="158">
        <v>79823</v>
      </c>
      <c r="R15" s="175">
        <v>1</v>
      </c>
      <c r="S15" s="177">
        <v>13180</v>
      </c>
      <c r="T15" s="23"/>
      <c r="U15" s="158">
        <v>10520.671</v>
      </c>
      <c r="V15" s="176">
        <v>3.0299999999999999E-4</v>
      </c>
      <c r="W15" s="176">
        <v>6.5180045267499001E-2</v>
      </c>
      <c r="X15" s="176">
        <v>1.4999106349671E-2</v>
      </c>
    </row>
    <row r="16" spans="1:24">
      <c r="A16" s="21">
        <v>378</v>
      </c>
      <c r="B16" s="21">
        <v>378</v>
      </c>
      <c r="C16" s="21" t="s">
        <v>253</v>
      </c>
      <c r="D16" s="21" t="s">
        <v>254</v>
      </c>
      <c r="E16" s="21" t="s">
        <v>85</v>
      </c>
      <c r="F16" s="21" t="s">
        <v>535</v>
      </c>
      <c r="G16" s="21" t="s">
        <v>536</v>
      </c>
      <c r="H16" s="21" t="s">
        <v>88</v>
      </c>
      <c r="I16" s="21" t="s">
        <v>487</v>
      </c>
      <c r="J16" s="21" t="s">
        <v>30</v>
      </c>
      <c r="K16" s="21" t="s">
        <v>30</v>
      </c>
      <c r="L16" s="23" t="s">
        <v>91</v>
      </c>
      <c r="M16" s="21" t="s">
        <v>31</v>
      </c>
      <c r="N16" s="23" t="s">
        <v>103</v>
      </c>
      <c r="O16" s="23" t="s">
        <v>93</v>
      </c>
      <c r="P16" s="21" t="s">
        <v>34</v>
      </c>
      <c r="Q16" s="158">
        <v>449</v>
      </c>
      <c r="R16" s="175">
        <v>1</v>
      </c>
      <c r="S16" s="177">
        <v>92000</v>
      </c>
      <c r="T16" s="23"/>
      <c r="U16" s="158">
        <v>413.08</v>
      </c>
      <c r="V16" s="176">
        <v>5.8E-5</v>
      </c>
      <c r="W16" s="176">
        <v>2.5592067345719502E-3</v>
      </c>
      <c r="X16" s="176">
        <v>5.8891971960288697E-4</v>
      </c>
    </row>
    <row r="17" spans="1:24">
      <c r="A17" s="21">
        <v>378</v>
      </c>
      <c r="B17" s="21">
        <v>378</v>
      </c>
      <c r="C17" s="21" t="s">
        <v>537</v>
      </c>
      <c r="D17" s="21" t="s">
        <v>538</v>
      </c>
      <c r="E17" s="21" t="s">
        <v>85</v>
      </c>
      <c r="F17" s="21" t="s">
        <v>539</v>
      </c>
      <c r="G17" s="21" t="s">
        <v>540</v>
      </c>
      <c r="H17" s="21" t="s">
        <v>88</v>
      </c>
      <c r="I17" s="21" t="s">
        <v>487</v>
      </c>
      <c r="J17" s="21" t="s">
        <v>30</v>
      </c>
      <c r="K17" s="21" t="s">
        <v>30</v>
      </c>
      <c r="L17" s="23" t="s">
        <v>91</v>
      </c>
      <c r="M17" s="21" t="s">
        <v>31</v>
      </c>
      <c r="N17" s="23" t="s">
        <v>541</v>
      </c>
      <c r="O17" s="23" t="s">
        <v>93</v>
      </c>
      <c r="P17" s="21" t="s">
        <v>34</v>
      </c>
      <c r="Q17" s="158">
        <v>1496</v>
      </c>
      <c r="R17" s="175">
        <v>1</v>
      </c>
      <c r="S17" s="177">
        <v>26390</v>
      </c>
      <c r="T17" s="23"/>
      <c r="U17" s="158">
        <v>394.79399999999998</v>
      </c>
      <c r="V17" s="176">
        <v>6.4999999999999994E-5</v>
      </c>
      <c r="W17" s="176">
        <v>2.4459196457133998E-3</v>
      </c>
      <c r="X17" s="176">
        <v>5.6285031313254099E-4</v>
      </c>
    </row>
    <row r="18" spans="1:24">
      <c r="A18" s="21">
        <v>378</v>
      </c>
      <c r="B18" s="21">
        <v>378</v>
      </c>
      <c r="C18" s="21" t="s">
        <v>542</v>
      </c>
      <c r="D18" s="21" t="s">
        <v>543</v>
      </c>
      <c r="E18" s="21" t="s">
        <v>85</v>
      </c>
      <c r="F18" s="21" t="s">
        <v>544</v>
      </c>
      <c r="G18" s="21" t="s">
        <v>545</v>
      </c>
      <c r="H18" s="21" t="s">
        <v>88</v>
      </c>
      <c r="I18" s="21" t="s">
        <v>487</v>
      </c>
      <c r="J18" s="21" t="s">
        <v>30</v>
      </c>
      <c r="K18" s="21" t="s">
        <v>30</v>
      </c>
      <c r="L18" s="23" t="s">
        <v>91</v>
      </c>
      <c r="M18" s="21" t="s">
        <v>31</v>
      </c>
      <c r="N18" s="23" t="s">
        <v>412</v>
      </c>
      <c r="O18" s="23" t="s">
        <v>93</v>
      </c>
      <c r="P18" s="21" t="s">
        <v>34</v>
      </c>
      <c r="Q18" s="158">
        <v>14328</v>
      </c>
      <c r="R18" s="175">
        <v>1</v>
      </c>
      <c r="S18" s="177">
        <v>1738</v>
      </c>
      <c r="T18" s="23"/>
      <c r="U18" s="158">
        <v>249.02099999999999</v>
      </c>
      <c r="V18" s="176">
        <v>3.8999999999999999E-4</v>
      </c>
      <c r="W18" s="176">
        <v>1.54278904554909E-3</v>
      </c>
      <c r="X18" s="176">
        <v>3.5502364066072298E-4</v>
      </c>
    </row>
    <row r="19" spans="1:24">
      <c r="A19" s="21">
        <v>378</v>
      </c>
      <c r="B19" s="21">
        <v>378</v>
      </c>
      <c r="C19" s="21" t="s">
        <v>546</v>
      </c>
      <c r="D19" s="21" t="s">
        <v>547</v>
      </c>
      <c r="E19" s="21" t="s">
        <v>85</v>
      </c>
      <c r="F19" s="21" t="s">
        <v>548</v>
      </c>
      <c r="G19" s="21" t="s">
        <v>549</v>
      </c>
      <c r="H19" s="21" t="s">
        <v>88</v>
      </c>
      <c r="I19" s="21" t="s">
        <v>487</v>
      </c>
      <c r="J19" s="21" t="s">
        <v>30</v>
      </c>
      <c r="K19" s="21" t="s">
        <v>90</v>
      </c>
      <c r="L19" s="23" t="s">
        <v>91</v>
      </c>
      <c r="M19" s="21" t="s">
        <v>31</v>
      </c>
      <c r="N19" s="23" t="s">
        <v>388</v>
      </c>
      <c r="O19" s="23" t="s">
        <v>93</v>
      </c>
      <c r="P19" s="21" t="s">
        <v>34</v>
      </c>
      <c r="Q19" s="158">
        <v>5038</v>
      </c>
      <c r="R19" s="175">
        <v>1</v>
      </c>
      <c r="S19" s="177">
        <v>37300</v>
      </c>
      <c r="T19" s="23"/>
      <c r="U19" s="158">
        <v>1879.174</v>
      </c>
      <c r="V19" s="176">
        <v>4.5000000000000003E-5</v>
      </c>
      <c r="W19" s="176">
        <v>1.1642284197328601E-2</v>
      </c>
      <c r="X19" s="176">
        <v>2.67909999313701E-3</v>
      </c>
    </row>
    <row r="20" spans="1:24">
      <c r="A20" s="5">
        <v>378</v>
      </c>
      <c r="B20" s="5">
        <v>378</v>
      </c>
      <c r="C20" s="5" t="s">
        <v>550</v>
      </c>
      <c r="D20" s="5" t="s">
        <v>551</v>
      </c>
      <c r="E20" s="21" t="s">
        <v>85</v>
      </c>
      <c r="F20" s="5" t="s">
        <v>552</v>
      </c>
      <c r="G20" s="5" t="s">
        <v>553</v>
      </c>
      <c r="H20" s="21" t="s">
        <v>88</v>
      </c>
      <c r="I20" s="5" t="s">
        <v>487</v>
      </c>
      <c r="J20" s="5" t="s">
        <v>30</v>
      </c>
      <c r="K20" s="21" t="s">
        <v>356</v>
      </c>
      <c r="L20" s="23" t="s">
        <v>91</v>
      </c>
      <c r="M20" s="21" t="s">
        <v>31</v>
      </c>
      <c r="N20" s="23" t="s">
        <v>554</v>
      </c>
      <c r="O20" s="5" t="s">
        <v>93</v>
      </c>
      <c r="P20" s="5" t="s">
        <v>34</v>
      </c>
      <c r="Q20" s="156">
        <v>85268</v>
      </c>
      <c r="R20" s="167">
        <v>1</v>
      </c>
      <c r="S20" s="170">
        <v>10090</v>
      </c>
      <c r="U20" s="156">
        <v>8603.5409999999993</v>
      </c>
      <c r="V20" s="168">
        <v>6.7999999999999999E-5</v>
      </c>
      <c r="W20" s="168">
        <v>5.3302606226898398E-2</v>
      </c>
      <c r="X20" s="168">
        <v>1.22658929773794E-2</v>
      </c>
    </row>
    <row r="21" spans="1:24" s="45" customFormat="1">
      <c r="A21" s="45">
        <v>378</v>
      </c>
      <c r="B21" s="45">
        <v>378</v>
      </c>
      <c r="C21" s="45" t="s">
        <v>555</v>
      </c>
      <c r="D21" s="45" t="s">
        <v>556</v>
      </c>
      <c r="E21" s="45" t="s">
        <v>85</v>
      </c>
      <c r="F21" s="45" t="s">
        <v>557</v>
      </c>
      <c r="G21" s="45" t="s">
        <v>558</v>
      </c>
      <c r="H21" s="45" t="s">
        <v>88</v>
      </c>
      <c r="I21" s="45" t="s">
        <v>487</v>
      </c>
      <c r="J21" s="45" t="s">
        <v>30</v>
      </c>
      <c r="K21" s="45" t="s">
        <v>30</v>
      </c>
      <c r="L21" s="45" t="s">
        <v>91</v>
      </c>
      <c r="M21" s="45" t="s">
        <v>31</v>
      </c>
      <c r="N21" s="23" t="s">
        <v>559</v>
      </c>
      <c r="O21" s="45" t="s">
        <v>93</v>
      </c>
      <c r="P21" s="45" t="s">
        <v>34</v>
      </c>
      <c r="Q21" s="156">
        <v>35301</v>
      </c>
      <c r="R21" s="167">
        <v>1</v>
      </c>
      <c r="S21" s="170">
        <v>1101</v>
      </c>
      <c r="T21" s="42"/>
      <c r="U21" s="156">
        <v>388.66399999999999</v>
      </c>
      <c r="V21" s="168">
        <v>3.2400000000000001E-4</v>
      </c>
      <c r="W21" s="168">
        <v>2.4079392657057699E-3</v>
      </c>
      <c r="X21" s="168">
        <v>5.5411034131145004E-4</v>
      </c>
    </row>
    <row r="22" spans="1:24">
      <c r="A22" s="5">
        <v>378</v>
      </c>
      <c r="B22" s="5">
        <v>378</v>
      </c>
      <c r="C22" s="5" t="s">
        <v>269</v>
      </c>
      <c r="D22" s="5" t="s">
        <v>270</v>
      </c>
      <c r="E22" s="5" t="s">
        <v>85</v>
      </c>
      <c r="F22" s="5" t="s">
        <v>560</v>
      </c>
      <c r="G22" s="5" t="s">
        <v>561</v>
      </c>
      <c r="H22" s="5" t="s">
        <v>88</v>
      </c>
      <c r="I22" s="5" t="s">
        <v>487</v>
      </c>
      <c r="J22" s="5" t="s">
        <v>30</v>
      </c>
      <c r="K22" s="5" t="s">
        <v>30</v>
      </c>
      <c r="L22" s="3" t="s">
        <v>91</v>
      </c>
      <c r="M22" s="5" t="s">
        <v>31</v>
      </c>
      <c r="N22" s="5" t="s">
        <v>112</v>
      </c>
      <c r="O22" s="5" t="s">
        <v>93</v>
      </c>
      <c r="P22" s="5" t="s">
        <v>34</v>
      </c>
      <c r="Q22" s="156">
        <v>4998</v>
      </c>
      <c r="R22" s="167">
        <v>1</v>
      </c>
      <c r="S22" s="170">
        <v>20570</v>
      </c>
      <c r="U22" s="156">
        <v>1028.0889999999999</v>
      </c>
      <c r="V22" s="168">
        <v>6.2000000000000003E-5</v>
      </c>
      <c r="W22" s="168">
        <v>6.3694472471594998E-3</v>
      </c>
      <c r="X22" s="168">
        <v>1.4657249202065601E-3</v>
      </c>
    </row>
    <row r="23" spans="1:24">
      <c r="A23" s="5">
        <v>378</v>
      </c>
      <c r="B23" s="5">
        <v>378</v>
      </c>
      <c r="C23" s="5" t="s">
        <v>274</v>
      </c>
      <c r="D23" s="5" t="s">
        <v>275</v>
      </c>
      <c r="E23" s="5" t="s">
        <v>85</v>
      </c>
      <c r="F23" s="5" t="s">
        <v>562</v>
      </c>
      <c r="G23" s="5" t="s">
        <v>563</v>
      </c>
      <c r="H23" s="5" t="s">
        <v>88</v>
      </c>
      <c r="I23" s="5" t="s">
        <v>487</v>
      </c>
      <c r="J23" s="5" t="s">
        <v>30</v>
      </c>
      <c r="K23" s="5" t="s">
        <v>30</v>
      </c>
      <c r="L23" s="3" t="s">
        <v>91</v>
      </c>
      <c r="M23" s="3" t="s">
        <v>31</v>
      </c>
      <c r="N23" s="5" t="s">
        <v>190</v>
      </c>
      <c r="O23" s="5" t="s">
        <v>93</v>
      </c>
      <c r="P23" s="5" t="s">
        <v>34</v>
      </c>
      <c r="Q23" s="156">
        <v>132798</v>
      </c>
      <c r="R23" s="167">
        <v>1</v>
      </c>
      <c r="S23" s="170">
        <v>7020</v>
      </c>
      <c r="U23" s="156">
        <v>9322.42</v>
      </c>
      <c r="V23" s="168">
        <v>8.2000000000000001E-5</v>
      </c>
      <c r="W23" s="168">
        <v>5.77563644398797E-2</v>
      </c>
      <c r="X23" s="168">
        <v>1.3290783230493999E-2</v>
      </c>
    </row>
    <row r="24" spans="1:24">
      <c r="A24" s="5">
        <v>378</v>
      </c>
      <c r="B24" s="5">
        <v>378</v>
      </c>
      <c r="C24" s="5" t="s">
        <v>282</v>
      </c>
      <c r="D24" s="5" t="s">
        <v>283</v>
      </c>
      <c r="E24" s="5" t="s">
        <v>85</v>
      </c>
      <c r="F24" s="5" t="s">
        <v>564</v>
      </c>
      <c r="G24" s="5" t="s">
        <v>565</v>
      </c>
      <c r="H24" s="5" t="s">
        <v>88</v>
      </c>
      <c r="I24" s="5" t="s">
        <v>487</v>
      </c>
      <c r="J24" s="5" t="s">
        <v>30</v>
      </c>
      <c r="K24" s="5" t="s">
        <v>30</v>
      </c>
      <c r="L24" s="3" t="s">
        <v>91</v>
      </c>
      <c r="M24" s="3" t="s">
        <v>31</v>
      </c>
      <c r="N24" s="5" t="s">
        <v>118</v>
      </c>
      <c r="O24" s="5" t="s">
        <v>93</v>
      </c>
      <c r="P24" s="5" t="s">
        <v>34</v>
      </c>
      <c r="Q24" s="156">
        <v>105137.39</v>
      </c>
      <c r="R24" s="167">
        <v>1</v>
      </c>
      <c r="S24" s="170">
        <v>1559</v>
      </c>
      <c r="U24" s="156">
        <v>1639.0920000000001</v>
      </c>
      <c r="V24" s="168">
        <v>1.45E-4</v>
      </c>
      <c r="W24" s="168">
        <v>1.0154873280987501E-2</v>
      </c>
      <c r="X24" s="168">
        <v>2.33681986080046E-3</v>
      </c>
    </row>
    <row r="25" spans="1:24">
      <c r="A25" s="5">
        <v>378</v>
      </c>
      <c r="B25" s="5">
        <v>378</v>
      </c>
      <c r="C25" s="5" t="s">
        <v>566</v>
      </c>
      <c r="D25" s="5" t="s">
        <v>567</v>
      </c>
      <c r="E25" s="5" t="s">
        <v>85</v>
      </c>
      <c r="F25" s="5" t="s">
        <v>568</v>
      </c>
      <c r="G25" s="5" t="s">
        <v>569</v>
      </c>
      <c r="H25" s="5" t="s">
        <v>88</v>
      </c>
      <c r="I25" s="5" t="s">
        <v>487</v>
      </c>
      <c r="J25" s="5" t="s">
        <v>30</v>
      </c>
      <c r="K25" s="5" t="s">
        <v>30</v>
      </c>
      <c r="L25" s="3" t="s">
        <v>91</v>
      </c>
      <c r="M25" s="3" t="s">
        <v>31</v>
      </c>
      <c r="N25" s="5" t="s">
        <v>190</v>
      </c>
      <c r="O25" s="5" t="s">
        <v>93</v>
      </c>
      <c r="P25" s="5" t="s">
        <v>34</v>
      </c>
      <c r="Q25" s="156">
        <v>17110</v>
      </c>
      <c r="R25" s="167">
        <v>1</v>
      </c>
      <c r="S25" s="170">
        <v>22240</v>
      </c>
      <c r="U25" s="156">
        <v>3805.2640000000001</v>
      </c>
      <c r="V25" s="168">
        <v>6.6000000000000005E-5</v>
      </c>
      <c r="W25" s="168">
        <v>2.3575233019328401E-2</v>
      </c>
      <c r="X25" s="168">
        <v>5.4250871693012504E-3</v>
      </c>
    </row>
    <row r="26" spans="1:24">
      <c r="A26" s="5">
        <v>378</v>
      </c>
      <c r="B26" s="5">
        <v>378</v>
      </c>
      <c r="C26" s="5" t="s">
        <v>570</v>
      </c>
      <c r="D26" s="5" t="s">
        <v>571</v>
      </c>
      <c r="E26" s="5" t="s">
        <v>85</v>
      </c>
      <c r="F26" s="5" t="s">
        <v>572</v>
      </c>
      <c r="G26" s="5" t="s">
        <v>573</v>
      </c>
      <c r="H26" s="5" t="s">
        <v>88</v>
      </c>
      <c r="I26" s="5" t="s">
        <v>487</v>
      </c>
      <c r="J26" s="5" t="s">
        <v>30</v>
      </c>
      <c r="K26" s="5" t="s">
        <v>30</v>
      </c>
      <c r="L26" s="3" t="s">
        <v>91</v>
      </c>
      <c r="M26" s="3" t="s">
        <v>31</v>
      </c>
      <c r="N26" s="5" t="s">
        <v>541</v>
      </c>
      <c r="O26" s="5" t="s">
        <v>93</v>
      </c>
      <c r="P26" s="5" t="s">
        <v>34</v>
      </c>
      <c r="Q26" s="156">
        <v>3543</v>
      </c>
      <c r="R26" s="167">
        <v>1</v>
      </c>
      <c r="S26" s="170">
        <v>13960</v>
      </c>
      <c r="U26" s="156">
        <v>494.60300000000001</v>
      </c>
      <c r="V26" s="168">
        <v>5.5000000000000002E-5</v>
      </c>
      <c r="W26" s="168">
        <v>3.0642752413531098E-3</v>
      </c>
      <c r="X26" s="168">
        <v>7.0514511061005802E-4</v>
      </c>
    </row>
    <row r="27" spans="1:24">
      <c r="A27" s="5">
        <v>378</v>
      </c>
      <c r="B27" s="5">
        <v>378</v>
      </c>
      <c r="C27" s="5" t="s">
        <v>306</v>
      </c>
      <c r="D27" s="5" t="s">
        <v>307</v>
      </c>
      <c r="E27" s="5" t="s">
        <v>85</v>
      </c>
      <c r="F27" s="5" t="s">
        <v>574</v>
      </c>
      <c r="G27" s="5" t="s">
        <v>575</v>
      </c>
      <c r="H27" s="5" t="s">
        <v>88</v>
      </c>
      <c r="I27" s="5" t="s">
        <v>487</v>
      </c>
      <c r="J27" s="5" t="s">
        <v>30</v>
      </c>
      <c r="K27" s="5" t="s">
        <v>30</v>
      </c>
      <c r="L27" s="3" t="s">
        <v>91</v>
      </c>
      <c r="M27" s="3" t="s">
        <v>31</v>
      </c>
      <c r="N27" s="5" t="s">
        <v>118</v>
      </c>
      <c r="O27" s="5" t="s">
        <v>93</v>
      </c>
      <c r="P27" s="5" t="s">
        <v>34</v>
      </c>
      <c r="Q27" s="156">
        <v>6702</v>
      </c>
      <c r="R27" s="167">
        <v>1</v>
      </c>
      <c r="S27" s="170">
        <v>41330</v>
      </c>
      <c r="U27" s="156">
        <v>2769.9369999999999</v>
      </c>
      <c r="V27" s="168">
        <v>1.4100000000000001E-4</v>
      </c>
      <c r="W27" s="168">
        <v>1.7160938319592599E-2</v>
      </c>
      <c r="X27" s="168">
        <v>3.9490420397738299E-3</v>
      </c>
    </row>
    <row r="28" spans="1:24">
      <c r="A28" s="5">
        <v>378</v>
      </c>
      <c r="B28" s="5">
        <v>378</v>
      </c>
      <c r="C28" s="5" t="s">
        <v>576</v>
      </c>
      <c r="D28" s="5" t="s">
        <v>577</v>
      </c>
      <c r="E28" s="5" t="s">
        <v>85</v>
      </c>
      <c r="F28" s="5" t="s">
        <v>578</v>
      </c>
      <c r="G28" s="5" t="s">
        <v>579</v>
      </c>
      <c r="H28" s="5" t="s">
        <v>88</v>
      </c>
      <c r="I28" s="5" t="s">
        <v>487</v>
      </c>
      <c r="J28" s="5" t="s">
        <v>30</v>
      </c>
      <c r="K28" s="5" t="s">
        <v>30</v>
      </c>
      <c r="L28" s="3" t="s">
        <v>91</v>
      </c>
      <c r="M28" s="3" t="s">
        <v>31</v>
      </c>
      <c r="N28" s="5" t="s">
        <v>112</v>
      </c>
      <c r="O28" s="5" t="s">
        <v>93</v>
      </c>
      <c r="P28" s="5" t="s">
        <v>34</v>
      </c>
      <c r="Q28" s="156">
        <v>3970</v>
      </c>
      <c r="R28" s="167">
        <v>1</v>
      </c>
      <c r="S28" s="170">
        <v>39940</v>
      </c>
      <c r="U28" s="156">
        <v>1585.6179999999999</v>
      </c>
      <c r="V28" s="168">
        <v>6.3E-5</v>
      </c>
      <c r="W28" s="168">
        <v>9.8235796069974408E-3</v>
      </c>
      <c r="X28" s="168">
        <v>2.2605831992768702E-3</v>
      </c>
    </row>
    <row r="29" spans="1:24">
      <c r="A29" s="5">
        <v>378</v>
      </c>
      <c r="B29" s="5">
        <v>378</v>
      </c>
      <c r="C29" s="5" t="s">
        <v>580</v>
      </c>
      <c r="D29" s="5" t="s">
        <v>581</v>
      </c>
      <c r="E29" s="5" t="s">
        <v>85</v>
      </c>
      <c r="F29" s="5" t="s">
        <v>582</v>
      </c>
      <c r="G29" s="5" t="s">
        <v>583</v>
      </c>
      <c r="H29" s="5" t="s">
        <v>88</v>
      </c>
      <c r="I29" s="5" t="s">
        <v>487</v>
      </c>
      <c r="J29" s="5" t="s">
        <v>30</v>
      </c>
      <c r="K29" s="5" t="s">
        <v>30</v>
      </c>
      <c r="L29" s="3" t="s">
        <v>91</v>
      </c>
      <c r="M29" s="3" t="s">
        <v>31</v>
      </c>
      <c r="N29" s="5" t="s">
        <v>559</v>
      </c>
      <c r="O29" s="5" t="s">
        <v>93</v>
      </c>
      <c r="P29" s="5" t="s">
        <v>34</v>
      </c>
      <c r="Q29" s="156">
        <v>238683</v>
      </c>
      <c r="R29" s="167">
        <v>1</v>
      </c>
      <c r="S29" s="170">
        <v>2554</v>
      </c>
      <c r="U29" s="156">
        <v>6095.9639999999999</v>
      </c>
      <c r="V29" s="168">
        <v>1.665E-3</v>
      </c>
      <c r="W29" s="168">
        <v>3.7767095143436902E-2</v>
      </c>
      <c r="X29" s="168">
        <v>8.6908911193564094E-3</v>
      </c>
    </row>
    <row r="30" spans="1:24">
      <c r="A30" s="5">
        <v>378</v>
      </c>
      <c r="B30" s="5">
        <v>378</v>
      </c>
      <c r="C30" s="5" t="s">
        <v>329</v>
      </c>
      <c r="D30" s="5" t="s">
        <v>330</v>
      </c>
      <c r="E30" s="5" t="s">
        <v>331</v>
      </c>
      <c r="F30" s="5" t="s">
        <v>584</v>
      </c>
      <c r="G30" s="5" t="s">
        <v>585</v>
      </c>
      <c r="H30" s="5" t="s">
        <v>88</v>
      </c>
      <c r="I30" s="5" t="s">
        <v>487</v>
      </c>
      <c r="J30" s="5" t="s">
        <v>30</v>
      </c>
      <c r="K30" s="5" t="s">
        <v>356</v>
      </c>
      <c r="L30" s="3" t="s">
        <v>91</v>
      </c>
      <c r="M30" s="3" t="s">
        <v>31</v>
      </c>
      <c r="N30" s="5" t="s">
        <v>334</v>
      </c>
      <c r="O30" s="5" t="s">
        <v>93</v>
      </c>
      <c r="P30" s="5" t="s">
        <v>34</v>
      </c>
      <c r="Q30" s="156">
        <v>78588</v>
      </c>
      <c r="R30" s="167">
        <v>1</v>
      </c>
      <c r="S30" s="170">
        <v>11640</v>
      </c>
      <c r="U30" s="156">
        <v>9147.643</v>
      </c>
      <c r="V30" s="168">
        <v>6.7199999999999996E-4</v>
      </c>
      <c r="W30" s="168">
        <v>5.6673550118382099E-2</v>
      </c>
      <c r="X30" s="168">
        <v>1.3041608086499601E-2</v>
      </c>
    </row>
    <row r="31" spans="1:24">
      <c r="A31" s="5">
        <v>378</v>
      </c>
      <c r="B31" s="5">
        <v>378</v>
      </c>
      <c r="C31" s="5" t="s">
        <v>336</v>
      </c>
      <c r="D31" s="5" t="s">
        <v>337</v>
      </c>
      <c r="E31" s="5" t="s">
        <v>85</v>
      </c>
      <c r="F31" s="5" t="s">
        <v>586</v>
      </c>
      <c r="G31" s="5" t="s">
        <v>587</v>
      </c>
      <c r="H31" s="5" t="s">
        <v>88</v>
      </c>
      <c r="I31" s="5" t="s">
        <v>487</v>
      </c>
      <c r="J31" s="5" t="s">
        <v>30</v>
      </c>
      <c r="K31" s="5" t="s">
        <v>30</v>
      </c>
      <c r="L31" s="3" t="s">
        <v>91</v>
      </c>
      <c r="M31" s="3" t="s">
        <v>31</v>
      </c>
      <c r="N31" s="5" t="s">
        <v>340</v>
      </c>
      <c r="O31" s="5" t="s">
        <v>93</v>
      </c>
      <c r="P31" s="5" t="s">
        <v>34</v>
      </c>
      <c r="Q31" s="156">
        <v>9234</v>
      </c>
      <c r="R31" s="167">
        <v>1</v>
      </c>
      <c r="S31" s="170">
        <v>16110</v>
      </c>
      <c r="U31" s="156">
        <v>1487.597</v>
      </c>
      <c r="V31" s="168">
        <v>2.52E-4</v>
      </c>
      <c r="W31" s="168">
        <v>9.2163001946637905E-3</v>
      </c>
      <c r="X31" s="168">
        <v>2.12083723174684E-3</v>
      </c>
    </row>
    <row r="32" spans="1:24">
      <c r="A32" s="5">
        <v>378</v>
      </c>
      <c r="B32" s="5">
        <v>378</v>
      </c>
      <c r="C32" s="5" t="s">
        <v>588</v>
      </c>
      <c r="D32" s="5" t="s">
        <v>589</v>
      </c>
      <c r="E32" s="5" t="s">
        <v>85</v>
      </c>
      <c r="F32" s="5" t="s">
        <v>590</v>
      </c>
      <c r="G32" s="5" t="s">
        <v>591</v>
      </c>
      <c r="H32" s="5" t="s">
        <v>88</v>
      </c>
      <c r="I32" s="5" t="s">
        <v>487</v>
      </c>
      <c r="J32" s="5" t="s">
        <v>30</v>
      </c>
      <c r="K32" s="5" t="s">
        <v>90</v>
      </c>
      <c r="L32" s="3" t="s">
        <v>91</v>
      </c>
      <c r="M32" s="3" t="s">
        <v>31</v>
      </c>
      <c r="N32" s="5" t="s">
        <v>388</v>
      </c>
      <c r="O32" s="5" t="s">
        <v>93</v>
      </c>
      <c r="P32" s="5" t="s">
        <v>34</v>
      </c>
      <c r="Q32" s="156">
        <v>5881</v>
      </c>
      <c r="R32" s="167">
        <v>1</v>
      </c>
      <c r="S32" s="170">
        <v>106610</v>
      </c>
      <c r="U32" s="156">
        <v>6269.7340000000004</v>
      </c>
      <c r="V32" s="168">
        <v>1.93E-4</v>
      </c>
      <c r="W32" s="168">
        <v>3.8843676122531701E-2</v>
      </c>
      <c r="X32" s="168">
        <v>8.9386318586149403E-3</v>
      </c>
    </row>
    <row r="33" spans="1:24">
      <c r="A33" s="5">
        <v>378</v>
      </c>
      <c r="B33" s="5">
        <v>378</v>
      </c>
      <c r="C33" s="5" t="s">
        <v>592</v>
      </c>
      <c r="D33" s="5" t="s">
        <v>593</v>
      </c>
      <c r="E33" s="5" t="s">
        <v>85</v>
      </c>
      <c r="F33" s="5" t="s">
        <v>594</v>
      </c>
      <c r="G33" s="5" t="s">
        <v>595</v>
      </c>
      <c r="H33" s="5" t="s">
        <v>88</v>
      </c>
      <c r="I33" s="5" t="s">
        <v>487</v>
      </c>
      <c r="J33" s="5" t="s">
        <v>30</v>
      </c>
      <c r="K33" s="5" t="s">
        <v>30</v>
      </c>
      <c r="L33" s="3" t="s">
        <v>91</v>
      </c>
      <c r="M33" s="3" t="s">
        <v>31</v>
      </c>
      <c r="N33" s="5" t="s">
        <v>418</v>
      </c>
      <c r="O33" s="5" t="s">
        <v>93</v>
      </c>
      <c r="P33" s="5" t="s">
        <v>34</v>
      </c>
      <c r="Q33" s="156">
        <v>2229</v>
      </c>
      <c r="R33" s="167">
        <v>1</v>
      </c>
      <c r="S33" s="170">
        <v>15060</v>
      </c>
      <c r="U33" s="156">
        <v>335.68700000000001</v>
      </c>
      <c r="V33" s="168">
        <v>1.07E-4</v>
      </c>
      <c r="W33" s="168">
        <v>2.07972657788067E-3</v>
      </c>
      <c r="X33" s="168">
        <v>4.7858267038399898E-4</v>
      </c>
    </row>
    <row r="34" spans="1:24">
      <c r="A34" s="5">
        <v>378</v>
      </c>
      <c r="B34" s="5">
        <v>378</v>
      </c>
      <c r="C34" s="5" t="s">
        <v>596</v>
      </c>
      <c r="D34" s="5" t="s">
        <v>597</v>
      </c>
      <c r="E34" s="5" t="s">
        <v>331</v>
      </c>
      <c r="F34" s="5" t="s">
        <v>598</v>
      </c>
      <c r="G34" s="5" t="s">
        <v>599</v>
      </c>
      <c r="H34" s="5" t="s">
        <v>88</v>
      </c>
      <c r="I34" s="5" t="s">
        <v>487</v>
      </c>
      <c r="J34" s="5" t="s">
        <v>30</v>
      </c>
      <c r="K34" s="5" t="s">
        <v>30</v>
      </c>
      <c r="L34" s="3" t="s">
        <v>91</v>
      </c>
      <c r="M34" s="3" t="s">
        <v>31</v>
      </c>
      <c r="N34" s="5" t="s">
        <v>334</v>
      </c>
      <c r="O34" s="5" t="s">
        <v>93</v>
      </c>
      <c r="P34" s="5" t="s">
        <v>34</v>
      </c>
      <c r="Q34" s="156">
        <v>25000.46</v>
      </c>
      <c r="R34" s="167">
        <v>1</v>
      </c>
      <c r="S34" s="170">
        <v>1803</v>
      </c>
      <c r="U34" s="156">
        <v>450.75799999999998</v>
      </c>
      <c r="V34" s="168">
        <v>2.0999999999999999E-5</v>
      </c>
      <c r="W34" s="168">
        <v>2.79263983043749E-3</v>
      </c>
      <c r="X34" s="168">
        <v>6.4263689356389001E-4</v>
      </c>
    </row>
    <row r="35" spans="1:24">
      <c r="A35" s="5">
        <v>378</v>
      </c>
      <c r="B35" s="5">
        <v>378</v>
      </c>
      <c r="C35" s="5" t="s">
        <v>600</v>
      </c>
      <c r="D35" s="5" t="s">
        <v>601</v>
      </c>
      <c r="E35" s="5" t="s">
        <v>85</v>
      </c>
      <c r="F35" s="5" t="s">
        <v>602</v>
      </c>
      <c r="G35" s="5" t="s">
        <v>603</v>
      </c>
      <c r="H35" s="5" t="s">
        <v>88</v>
      </c>
      <c r="I35" s="5" t="s">
        <v>487</v>
      </c>
      <c r="J35" s="5" t="s">
        <v>30</v>
      </c>
      <c r="K35" s="5" t="s">
        <v>356</v>
      </c>
      <c r="L35" s="3" t="s">
        <v>91</v>
      </c>
      <c r="M35" s="3" t="s">
        <v>31</v>
      </c>
      <c r="N35" s="5" t="s">
        <v>340</v>
      </c>
      <c r="O35" s="5" t="s">
        <v>93</v>
      </c>
      <c r="P35" s="5" t="s">
        <v>34</v>
      </c>
      <c r="Q35" s="156">
        <v>22</v>
      </c>
      <c r="R35" s="167">
        <v>1</v>
      </c>
      <c r="S35" s="170">
        <v>35710</v>
      </c>
      <c r="U35" s="156">
        <v>7.8559999999999999</v>
      </c>
      <c r="V35" s="168">
        <v>0</v>
      </c>
      <c r="W35" s="168">
        <v>4.8672508831568003E-5</v>
      </c>
      <c r="X35" s="168">
        <v>1.1200423891605E-5</v>
      </c>
    </row>
    <row r="36" spans="1:24">
      <c r="A36" s="5">
        <v>378</v>
      </c>
      <c r="B36" s="5">
        <v>378</v>
      </c>
      <c r="C36" s="5" t="s">
        <v>604</v>
      </c>
      <c r="D36" s="5" t="s">
        <v>605</v>
      </c>
      <c r="E36" s="5" t="s">
        <v>85</v>
      </c>
      <c r="F36" s="5" t="s">
        <v>604</v>
      </c>
      <c r="G36" s="5" t="s">
        <v>606</v>
      </c>
      <c r="H36" s="5" t="s">
        <v>88</v>
      </c>
      <c r="I36" s="5" t="s">
        <v>487</v>
      </c>
      <c r="J36" s="5" t="s">
        <v>30</v>
      </c>
      <c r="K36" s="5" t="s">
        <v>30</v>
      </c>
      <c r="L36" s="3" t="s">
        <v>91</v>
      </c>
      <c r="M36" s="3" t="s">
        <v>31</v>
      </c>
      <c r="N36" s="5" t="s">
        <v>607</v>
      </c>
      <c r="O36" s="5" t="s">
        <v>93</v>
      </c>
      <c r="P36" s="5" t="s">
        <v>34</v>
      </c>
      <c r="Q36" s="156">
        <v>43000</v>
      </c>
      <c r="R36" s="167">
        <v>1</v>
      </c>
      <c r="S36" s="170">
        <v>20990</v>
      </c>
      <c r="U36" s="156">
        <v>9025.7000000000007</v>
      </c>
      <c r="V36" s="168">
        <v>4.7199999999999998E-4</v>
      </c>
      <c r="W36" s="168">
        <v>5.5918059998610499E-2</v>
      </c>
      <c r="X36" s="168">
        <v>1.28677561567246E-2</v>
      </c>
    </row>
    <row r="37" spans="1:24">
      <c r="A37" s="5">
        <v>378</v>
      </c>
      <c r="B37" s="5">
        <v>378</v>
      </c>
      <c r="C37" s="5" t="s">
        <v>358</v>
      </c>
      <c r="D37" s="5" t="s">
        <v>359</v>
      </c>
      <c r="E37" s="5" t="s">
        <v>85</v>
      </c>
      <c r="F37" s="5" t="s">
        <v>608</v>
      </c>
      <c r="G37" s="5" t="s">
        <v>609</v>
      </c>
      <c r="H37" s="5" t="s">
        <v>88</v>
      </c>
      <c r="I37" s="5" t="s">
        <v>487</v>
      </c>
      <c r="J37" s="5" t="s">
        <v>30</v>
      </c>
      <c r="K37" s="5" t="s">
        <v>30</v>
      </c>
      <c r="L37" s="3" t="s">
        <v>91</v>
      </c>
      <c r="M37" s="3" t="s">
        <v>31</v>
      </c>
      <c r="N37" s="5" t="s">
        <v>118</v>
      </c>
      <c r="O37" s="5" t="s">
        <v>93</v>
      </c>
      <c r="P37" s="5" t="s">
        <v>34</v>
      </c>
      <c r="Q37" s="156">
        <v>5814</v>
      </c>
      <c r="R37" s="167">
        <v>1</v>
      </c>
      <c r="S37" s="170">
        <v>36050</v>
      </c>
      <c r="U37" s="156">
        <v>2095.9470000000001</v>
      </c>
      <c r="V37" s="168">
        <v>4.8000000000000001E-5</v>
      </c>
      <c r="W37" s="168">
        <v>1.29852853628979E-2</v>
      </c>
      <c r="X37" s="168">
        <v>2.9881488320483E-3</v>
      </c>
    </row>
    <row r="38" spans="1:24">
      <c r="A38" s="5">
        <v>378</v>
      </c>
      <c r="B38" s="5">
        <v>378</v>
      </c>
      <c r="C38" s="5" t="s">
        <v>364</v>
      </c>
      <c r="D38" s="5" t="s">
        <v>365</v>
      </c>
      <c r="E38" s="5" t="s">
        <v>85</v>
      </c>
      <c r="F38" s="5" t="s">
        <v>610</v>
      </c>
      <c r="G38" s="5" t="s">
        <v>611</v>
      </c>
      <c r="H38" s="5" t="s">
        <v>88</v>
      </c>
      <c r="I38" s="5" t="s">
        <v>487</v>
      </c>
      <c r="J38" s="5" t="s">
        <v>30</v>
      </c>
      <c r="K38" s="5" t="s">
        <v>30</v>
      </c>
      <c r="L38" s="3" t="s">
        <v>91</v>
      </c>
      <c r="M38" s="3" t="s">
        <v>31</v>
      </c>
      <c r="N38" s="5" t="s">
        <v>190</v>
      </c>
      <c r="O38" s="5" t="s">
        <v>93</v>
      </c>
      <c r="P38" s="5" t="s">
        <v>34</v>
      </c>
      <c r="Q38" s="156">
        <v>260917</v>
      </c>
      <c r="R38" s="167">
        <v>1</v>
      </c>
      <c r="S38" s="170">
        <v>7205</v>
      </c>
      <c r="U38" s="156">
        <v>18799.07</v>
      </c>
      <c r="V38" s="168">
        <v>1.95E-4</v>
      </c>
      <c r="W38" s="168">
        <v>0.116468253519436</v>
      </c>
      <c r="X38" s="168">
        <v>2.6801449948816398E-2</v>
      </c>
    </row>
    <row r="39" spans="1:24">
      <c r="A39" s="5">
        <v>378</v>
      </c>
      <c r="B39" s="5">
        <v>378</v>
      </c>
      <c r="C39" s="5" t="s">
        <v>473</v>
      </c>
      <c r="D39" s="5" t="s">
        <v>474</v>
      </c>
      <c r="E39" s="5" t="s">
        <v>85</v>
      </c>
      <c r="F39" s="5" t="s">
        <v>612</v>
      </c>
      <c r="G39" s="5" t="s">
        <v>613</v>
      </c>
      <c r="H39" s="5" t="s">
        <v>88</v>
      </c>
      <c r="I39" s="5" t="s">
        <v>487</v>
      </c>
      <c r="J39" s="5" t="s">
        <v>30</v>
      </c>
      <c r="K39" s="5" t="s">
        <v>30</v>
      </c>
      <c r="L39" s="3" t="s">
        <v>91</v>
      </c>
      <c r="M39" s="3" t="s">
        <v>31</v>
      </c>
      <c r="N39" s="5" t="s">
        <v>196</v>
      </c>
      <c r="O39" s="5" t="s">
        <v>93</v>
      </c>
      <c r="P39" s="5" t="s">
        <v>34</v>
      </c>
      <c r="Q39" s="156">
        <v>1890</v>
      </c>
      <c r="R39" s="167">
        <v>1</v>
      </c>
      <c r="S39" s="170">
        <v>71500</v>
      </c>
      <c r="T39" s="154">
        <v>21.082999999999998</v>
      </c>
      <c r="U39" s="156">
        <v>1372.433</v>
      </c>
      <c r="V39" s="168">
        <v>1.36E-4</v>
      </c>
      <c r="W39" s="168">
        <v>8.5028049672941901E-3</v>
      </c>
      <c r="X39" s="168">
        <v>1.95664908564508E-3</v>
      </c>
    </row>
    <row r="40" spans="1:24">
      <c r="A40" s="5">
        <v>378</v>
      </c>
      <c r="B40" s="5">
        <v>378</v>
      </c>
      <c r="C40" s="5" t="s">
        <v>614</v>
      </c>
      <c r="D40" s="5" t="s">
        <v>615</v>
      </c>
      <c r="E40" s="5" t="s">
        <v>85</v>
      </c>
      <c r="F40" s="5" t="s">
        <v>616</v>
      </c>
      <c r="G40" s="5" t="s">
        <v>617</v>
      </c>
      <c r="H40" s="5" t="s">
        <v>88</v>
      </c>
      <c r="I40" s="5" t="s">
        <v>487</v>
      </c>
      <c r="J40" s="5" t="s">
        <v>30</v>
      </c>
      <c r="K40" s="5" t="s">
        <v>30</v>
      </c>
      <c r="L40" s="3" t="s">
        <v>91</v>
      </c>
      <c r="M40" s="3" t="s">
        <v>31</v>
      </c>
      <c r="N40" s="5" t="s">
        <v>190</v>
      </c>
      <c r="O40" s="5" t="s">
        <v>93</v>
      </c>
      <c r="P40" s="5" t="s">
        <v>34</v>
      </c>
      <c r="Q40" s="156">
        <v>2289.5100000000002</v>
      </c>
      <c r="R40" s="167">
        <v>1</v>
      </c>
      <c r="S40" s="170">
        <v>26610</v>
      </c>
      <c r="U40" s="156">
        <v>609.23900000000003</v>
      </c>
      <c r="V40" s="168">
        <v>6.4999999999999994E-5</v>
      </c>
      <c r="W40" s="168">
        <v>3.7744929704475101E-3</v>
      </c>
      <c r="X40" s="168">
        <v>8.6857904512775404E-4</v>
      </c>
    </row>
    <row r="41" spans="1:24">
      <c r="A41" s="5">
        <v>378</v>
      </c>
      <c r="B41" s="5">
        <v>378</v>
      </c>
      <c r="C41" s="5" t="s">
        <v>384</v>
      </c>
      <c r="D41" s="5" t="s">
        <v>385</v>
      </c>
      <c r="E41" s="5" t="s">
        <v>85</v>
      </c>
      <c r="F41" s="5" t="s">
        <v>618</v>
      </c>
      <c r="G41" s="5" t="s">
        <v>619</v>
      </c>
      <c r="H41" s="5" t="s">
        <v>88</v>
      </c>
      <c r="I41" s="5" t="s">
        <v>487</v>
      </c>
      <c r="J41" s="5" t="s">
        <v>30</v>
      </c>
      <c r="K41" s="5" t="s">
        <v>90</v>
      </c>
      <c r="L41" s="3" t="s">
        <v>91</v>
      </c>
      <c r="M41" s="3" t="s">
        <v>31</v>
      </c>
      <c r="N41" s="5" t="s">
        <v>388</v>
      </c>
      <c r="O41" s="5" t="s">
        <v>93</v>
      </c>
      <c r="P41" s="5" t="s">
        <v>34</v>
      </c>
      <c r="Q41" s="156">
        <v>1009</v>
      </c>
      <c r="R41" s="167">
        <v>1</v>
      </c>
      <c r="S41" s="170">
        <v>21750</v>
      </c>
      <c r="U41" s="156">
        <v>219.458</v>
      </c>
      <c r="V41" s="168">
        <v>7.7000000000000001E-5</v>
      </c>
      <c r="W41" s="168">
        <v>1.3596327877222899E-3</v>
      </c>
      <c r="X41" s="168">
        <v>3.12876075735331E-4</v>
      </c>
    </row>
    <row r="42" spans="1:24">
      <c r="A42" s="5">
        <v>378</v>
      </c>
      <c r="B42" s="5">
        <v>378</v>
      </c>
      <c r="C42" s="5" t="s">
        <v>620</v>
      </c>
      <c r="D42" s="5" t="s">
        <v>621</v>
      </c>
      <c r="E42" s="5" t="s">
        <v>85</v>
      </c>
      <c r="F42" s="5" t="s">
        <v>622</v>
      </c>
      <c r="G42" s="5" t="s">
        <v>623</v>
      </c>
      <c r="H42" s="5" t="s">
        <v>88</v>
      </c>
      <c r="I42" s="5" t="s">
        <v>487</v>
      </c>
      <c r="J42" s="5" t="s">
        <v>30</v>
      </c>
      <c r="K42" s="5" t="s">
        <v>90</v>
      </c>
      <c r="L42" s="3" t="s">
        <v>91</v>
      </c>
      <c r="M42" s="3" t="s">
        <v>31</v>
      </c>
      <c r="N42" s="5" t="s">
        <v>388</v>
      </c>
      <c r="O42" s="5" t="s">
        <v>93</v>
      </c>
      <c r="P42" s="5" t="s">
        <v>34</v>
      </c>
      <c r="Q42" s="156">
        <v>5055</v>
      </c>
      <c r="R42" s="167">
        <v>1</v>
      </c>
      <c r="S42" s="170">
        <v>34250</v>
      </c>
      <c r="U42" s="156">
        <v>1731.338</v>
      </c>
      <c r="V42" s="168">
        <v>1.06E-4</v>
      </c>
      <c r="W42" s="168">
        <v>1.07263740433256E-2</v>
      </c>
      <c r="X42" s="168">
        <v>2.4683325143748502E-3</v>
      </c>
    </row>
    <row r="43" spans="1:24">
      <c r="A43" s="5">
        <v>378</v>
      </c>
      <c r="B43" s="5">
        <v>378</v>
      </c>
      <c r="C43" s="5" t="s">
        <v>624</v>
      </c>
      <c r="D43" s="5" t="s">
        <v>625</v>
      </c>
      <c r="E43" s="5" t="s">
        <v>484</v>
      </c>
      <c r="F43" s="5" t="s">
        <v>626</v>
      </c>
      <c r="G43" s="5" t="s">
        <v>627</v>
      </c>
      <c r="H43" s="5" t="s">
        <v>88</v>
      </c>
      <c r="I43" s="5" t="s">
        <v>487</v>
      </c>
      <c r="J43" s="5" t="s">
        <v>628</v>
      </c>
      <c r="K43" s="5" t="s">
        <v>356</v>
      </c>
      <c r="L43" s="3" t="s">
        <v>91</v>
      </c>
      <c r="M43" s="3" t="s">
        <v>629</v>
      </c>
      <c r="N43" s="5" t="s">
        <v>630</v>
      </c>
      <c r="O43" s="5" t="s">
        <v>93</v>
      </c>
      <c r="P43" s="5" t="s">
        <v>631</v>
      </c>
      <c r="Q43" s="156">
        <v>3157</v>
      </c>
      <c r="R43" s="167">
        <v>3.19</v>
      </c>
      <c r="S43" s="170">
        <v>31380</v>
      </c>
      <c r="U43" s="156">
        <v>3160.2260000000001</v>
      </c>
      <c r="V43" s="168">
        <v>9.9999999999999995E-7</v>
      </c>
      <c r="W43" s="168">
        <v>1.9578950382127501E-2</v>
      </c>
      <c r="X43" s="168">
        <v>4.5054703136712202E-3</v>
      </c>
    </row>
    <row r="44" spans="1:24">
      <c r="A44" s="5">
        <v>378</v>
      </c>
      <c r="B44" s="5">
        <v>378</v>
      </c>
      <c r="C44" s="5" t="s">
        <v>632</v>
      </c>
      <c r="D44" s="5" t="s">
        <v>633</v>
      </c>
      <c r="E44" s="5" t="s">
        <v>484</v>
      </c>
      <c r="F44" s="5" t="s">
        <v>634</v>
      </c>
      <c r="G44" s="5" t="s">
        <v>635</v>
      </c>
      <c r="H44" s="5" t="s">
        <v>88</v>
      </c>
      <c r="I44" s="5" t="s">
        <v>487</v>
      </c>
      <c r="J44" s="5" t="s">
        <v>628</v>
      </c>
      <c r="K44" s="5" t="s">
        <v>356</v>
      </c>
      <c r="L44" s="3" t="s">
        <v>91</v>
      </c>
      <c r="M44" s="3" t="s">
        <v>629</v>
      </c>
      <c r="N44" s="5" t="s">
        <v>636</v>
      </c>
      <c r="O44" s="5" t="s">
        <v>93</v>
      </c>
      <c r="P44" s="5" t="s">
        <v>631</v>
      </c>
      <c r="Q44" s="156">
        <v>4289</v>
      </c>
      <c r="R44" s="167">
        <v>3.19</v>
      </c>
      <c r="S44" s="170">
        <v>23082</v>
      </c>
      <c r="U44" s="156">
        <v>3158.058</v>
      </c>
      <c r="V44" s="168">
        <v>0</v>
      </c>
      <c r="W44" s="168">
        <v>1.9565518773290901E-2</v>
      </c>
      <c r="X44" s="168">
        <v>4.5023794577419103E-3</v>
      </c>
    </row>
    <row r="45" spans="1:24">
      <c r="A45" s="5">
        <v>378</v>
      </c>
      <c r="B45" s="5">
        <v>378</v>
      </c>
      <c r="C45" s="5" t="s">
        <v>637</v>
      </c>
      <c r="D45" s="5" t="s">
        <v>638</v>
      </c>
      <c r="E45" s="5" t="s">
        <v>33</v>
      </c>
      <c r="F45" s="5" t="s">
        <v>637</v>
      </c>
      <c r="G45" s="5" t="s">
        <v>639</v>
      </c>
      <c r="H45" s="5" t="s">
        <v>88</v>
      </c>
      <c r="I45" s="5" t="s">
        <v>487</v>
      </c>
      <c r="J45" s="5" t="s">
        <v>628</v>
      </c>
      <c r="K45" s="5" t="s">
        <v>356</v>
      </c>
      <c r="L45" s="3" t="s">
        <v>91</v>
      </c>
      <c r="M45" s="3" t="s">
        <v>629</v>
      </c>
      <c r="N45" s="5" t="s">
        <v>640</v>
      </c>
      <c r="O45" s="5" t="s">
        <v>93</v>
      </c>
      <c r="P45" s="5" t="s">
        <v>631</v>
      </c>
      <c r="Q45" s="156">
        <v>6222</v>
      </c>
      <c r="R45" s="167">
        <v>3.19</v>
      </c>
      <c r="S45" s="170">
        <v>69.55</v>
      </c>
      <c r="U45" s="156">
        <v>13.804</v>
      </c>
      <c r="V45" s="168">
        <v>8.1099999999999998E-4</v>
      </c>
      <c r="W45" s="168">
        <v>8.5524201040560802E-5</v>
      </c>
      <c r="X45" s="168">
        <v>1.9680664252586202E-5</v>
      </c>
    </row>
    <row r="46" spans="1:24">
      <c r="A46" s="5">
        <v>378</v>
      </c>
      <c r="B46" s="5">
        <v>378</v>
      </c>
      <c r="C46" s="5" t="s">
        <v>641</v>
      </c>
      <c r="D46" s="5" t="s">
        <v>642</v>
      </c>
      <c r="E46" s="5" t="s">
        <v>484</v>
      </c>
      <c r="F46" s="5" t="s">
        <v>643</v>
      </c>
      <c r="G46" s="5" t="s">
        <v>644</v>
      </c>
      <c r="H46" s="5" t="s">
        <v>88</v>
      </c>
      <c r="I46" s="5" t="s">
        <v>487</v>
      </c>
      <c r="J46" s="5" t="s">
        <v>628</v>
      </c>
      <c r="K46" s="5" t="s">
        <v>356</v>
      </c>
      <c r="L46" s="3" t="s">
        <v>91</v>
      </c>
      <c r="M46" s="3" t="s">
        <v>645</v>
      </c>
      <c r="N46" s="5" t="s">
        <v>646</v>
      </c>
      <c r="O46" s="5" t="s">
        <v>93</v>
      </c>
      <c r="P46" s="5" t="s">
        <v>631</v>
      </c>
      <c r="Q46" s="156">
        <v>1915</v>
      </c>
      <c r="R46" s="167">
        <v>3.19</v>
      </c>
      <c r="S46" s="170">
        <v>15414</v>
      </c>
      <c r="U46" s="156">
        <v>941.61800000000005</v>
      </c>
      <c r="V46" s="168">
        <v>3.0000000000000001E-6</v>
      </c>
      <c r="W46" s="168">
        <v>5.8337258708334996E-3</v>
      </c>
      <c r="X46" s="168">
        <v>1.34244574995854E-3</v>
      </c>
    </row>
    <row r="47" spans="1:24">
      <c r="A47" s="5">
        <v>378</v>
      </c>
      <c r="B47" s="5">
        <v>378</v>
      </c>
      <c r="C47" s="5" t="s">
        <v>647</v>
      </c>
      <c r="D47" s="5" t="s">
        <v>648</v>
      </c>
      <c r="E47" s="5" t="s">
        <v>484</v>
      </c>
      <c r="F47" s="5" t="s">
        <v>649</v>
      </c>
      <c r="G47" s="5" t="s">
        <v>650</v>
      </c>
      <c r="H47" s="5" t="s">
        <v>88</v>
      </c>
      <c r="I47" s="5" t="s">
        <v>487</v>
      </c>
      <c r="J47" s="5" t="s">
        <v>628</v>
      </c>
      <c r="K47" s="5" t="s">
        <v>356</v>
      </c>
      <c r="L47" s="3" t="s">
        <v>91</v>
      </c>
      <c r="M47" s="3" t="s">
        <v>629</v>
      </c>
      <c r="N47" s="5" t="s">
        <v>651</v>
      </c>
      <c r="O47" s="5" t="s">
        <v>93</v>
      </c>
      <c r="P47" s="5" t="s">
        <v>631</v>
      </c>
      <c r="Q47" s="156">
        <v>1865</v>
      </c>
      <c r="R47" s="167">
        <v>3.19</v>
      </c>
      <c r="S47" s="170">
        <v>34610</v>
      </c>
      <c r="T47" s="154">
        <v>1.212</v>
      </c>
      <c r="U47" s="156">
        <v>2062.9369999999999</v>
      </c>
      <c r="V47" s="168">
        <v>3.9999999999999998E-6</v>
      </c>
      <c r="W47" s="168">
        <v>1.27807750346383E-2</v>
      </c>
      <c r="X47" s="168">
        <v>2.94108730960562E-3</v>
      </c>
    </row>
    <row r="48" spans="1:24">
      <c r="A48" s="5">
        <v>378</v>
      </c>
      <c r="B48" s="5">
        <v>378</v>
      </c>
      <c r="C48" s="5" t="s">
        <v>652</v>
      </c>
      <c r="D48" s="5" t="s">
        <v>653</v>
      </c>
      <c r="E48" s="5" t="s">
        <v>484</v>
      </c>
      <c r="F48" s="5" t="s">
        <v>654</v>
      </c>
      <c r="G48" s="5" t="s">
        <v>655</v>
      </c>
      <c r="H48" s="5" t="s">
        <v>88</v>
      </c>
      <c r="I48" s="5" t="s">
        <v>487</v>
      </c>
      <c r="J48" s="5" t="s">
        <v>628</v>
      </c>
      <c r="K48" s="5" t="s">
        <v>356</v>
      </c>
      <c r="L48" s="3" t="s">
        <v>91</v>
      </c>
      <c r="M48" s="3" t="s">
        <v>629</v>
      </c>
      <c r="N48" s="5" t="s">
        <v>656</v>
      </c>
      <c r="O48" s="5" t="s">
        <v>93</v>
      </c>
      <c r="P48" s="5" t="s">
        <v>631</v>
      </c>
      <c r="Q48" s="156">
        <v>495</v>
      </c>
      <c r="R48" s="167">
        <v>3.19</v>
      </c>
      <c r="S48" s="170">
        <v>86234</v>
      </c>
      <c r="U48" s="156">
        <v>1361.6780000000001</v>
      </c>
      <c r="V48" s="168">
        <v>9.9999999999999995E-7</v>
      </c>
      <c r="W48" s="168">
        <v>8.4361756779720801E-3</v>
      </c>
      <c r="X48" s="168">
        <v>1.9413164820477099E-3</v>
      </c>
    </row>
    <row r="49" spans="1:24">
      <c r="A49" s="5">
        <v>378</v>
      </c>
      <c r="B49" s="5">
        <v>378</v>
      </c>
      <c r="C49" s="5" t="s">
        <v>657</v>
      </c>
      <c r="D49" s="5" t="s">
        <v>658</v>
      </c>
      <c r="E49" s="5" t="s">
        <v>484</v>
      </c>
      <c r="F49" s="5" t="s">
        <v>659</v>
      </c>
      <c r="G49" s="5" t="s">
        <v>660</v>
      </c>
      <c r="H49" s="5" t="s">
        <v>88</v>
      </c>
      <c r="I49" s="5" t="s">
        <v>487</v>
      </c>
      <c r="J49" s="5" t="s">
        <v>628</v>
      </c>
      <c r="K49" s="5" t="s">
        <v>661</v>
      </c>
      <c r="L49" s="3" t="s">
        <v>91</v>
      </c>
      <c r="M49" s="3" t="s">
        <v>662</v>
      </c>
      <c r="N49" s="5" t="s">
        <v>334</v>
      </c>
      <c r="O49" s="5" t="s">
        <v>93</v>
      </c>
      <c r="P49" s="5" t="s">
        <v>663</v>
      </c>
      <c r="Q49" s="156">
        <v>3771</v>
      </c>
      <c r="R49" s="167">
        <v>4.29</v>
      </c>
      <c r="S49" s="170">
        <v>886</v>
      </c>
      <c r="U49" s="156">
        <v>143.333</v>
      </c>
      <c r="V49" s="168">
        <v>2.0999999999999999E-5</v>
      </c>
      <c r="W49" s="168">
        <v>8.8801182307420804E-4</v>
      </c>
      <c r="X49" s="168">
        <v>2.0434756863688201E-4</v>
      </c>
    </row>
    <row r="50" spans="1:24">
      <c r="A50" s="5">
        <v>378</v>
      </c>
      <c r="B50" s="5">
        <v>378</v>
      </c>
      <c r="C50" s="5" t="s">
        <v>664</v>
      </c>
      <c r="D50" s="5" t="s">
        <v>665</v>
      </c>
      <c r="E50" s="5" t="s">
        <v>484</v>
      </c>
      <c r="F50" s="5" t="s">
        <v>666</v>
      </c>
      <c r="G50" s="5" t="s">
        <v>667</v>
      </c>
      <c r="H50" s="5" t="s">
        <v>88</v>
      </c>
      <c r="I50" s="5" t="s">
        <v>487</v>
      </c>
      <c r="J50" s="5" t="s">
        <v>628</v>
      </c>
      <c r="K50" s="5" t="s">
        <v>356</v>
      </c>
      <c r="L50" s="3" t="s">
        <v>91</v>
      </c>
      <c r="M50" s="3" t="s">
        <v>668</v>
      </c>
      <c r="N50" s="5" t="s">
        <v>646</v>
      </c>
      <c r="O50" s="5" t="s">
        <v>93</v>
      </c>
      <c r="P50" s="5" t="s">
        <v>631</v>
      </c>
      <c r="Q50" s="156">
        <v>2388</v>
      </c>
      <c r="R50" s="167">
        <v>3.19</v>
      </c>
      <c r="S50" s="170">
        <v>12748</v>
      </c>
      <c r="U50" s="156">
        <v>971.10699999999997</v>
      </c>
      <c r="V50" s="168">
        <v>3.9999999999999998E-6</v>
      </c>
      <c r="W50" s="168">
        <v>6.0164216015520296E-3</v>
      </c>
      <c r="X50" s="168">
        <v>1.3844873392736699E-3</v>
      </c>
    </row>
    <row r="51" spans="1:24">
      <c r="A51" s="5">
        <v>378</v>
      </c>
      <c r="B51" s="5">
        <v>378</v>
      </c>
      <c r="C51" s="5" t="s">
        <v>669</v>
      </c>
      <c r="D51" s="5" t="s">
        <v>670</v>
      </c>
      <c r="E51" s="5" t="s">
        <v>484</v>
      </c>
      <c r="F51" s="5" t="s">
        <v>671</v>
      </c>
      <c r="G51" s="5" t="s">
        <v>672</v>
      </c>
      <c r="H51" s="5" t="s">
        <v>88</v>
      </c>
      <c r="I51" s="5" t="s">
        <v>487</v>
      </c>
      <c r="J51" s="5" t="s">
        <v>628</v>
      </c>
      <c r="K51" s="5" t="s">
        <v>356</v>
      </c>
      <c r="L51" s="3" t="s">
        <v>91</v>
      </c>
      <c r="M51" s="3" t="s">
        <v>668</v>
      </c>
      <c r="N51" s="5" t="s">
        <v>673</v>
      </c>
      <c r="O51" s="5" t="s">
        <v>93</v>
      </c>
      <c r="P51" s="5" t="s">
        <v>631</v>
      </c>
      <c r="Q51" s="156">
        <v>361</v>
      </c>
      <c r="R51" s="167">
        <v>3.19</v>
      </c>
      <c r="S51" s="170">
        <v>57088</v>
      </c>
      <c r="U51" s="156">
        <v>657.42</v>
      </c>
      <c r="V51" s="168">
        <v>0</v>
      </c>
      <c r="W51" s="168">
        <v>4.0729953559429299E-3</v>
      </c>
      <c r="X51" s="168">
        <v>9.37269838564633E-4</v>
      </c>
    </row>
    <row r="52" spans="1:24">
      <c r="A52" s="5">
        <v>378</v>
      </c>
      <c r="B52" s="5">
        <v>378</v>
      </c>
      <c r="C52" s="5" t="s">
        <v>674</v>
      </c>
      <c r="D52" s="5" t="s">
        <v>675</v>
      </c>
      <c r="E52" s="5" t="s">
        <v>484</v>
      </c>
      <c r="F52" s="5" t="s">
        <v>676</v>
      </c>
      <c r="G52" s="5" t="s">
        <v>677</v>
      </c>
      <c r="H52" s="5" t="s">
        <v>88</v>
      </c>
      <c r="I52" s="5" t="s">
        <v>487</v>
      </c>
      <c r="J52" s="5" t="s">
        <v>628</v>
      </c>
      <c r="K52" s="5" t="s">
        <v>356</v>
      </c>
      <c r="L52" s="3" t="s">
        <v>91</v>
      </c>
      <c r="M52" s="3" t="s">
        <v>629</v>
      </c>
      <c r="N52" s="5" t="s">
        <v>630</v>
      </c>
      <c r="O52" s="5" t="s">
        <v>93</v>
      </c>
      <c r="P52" s="5" t="s">
        <v>631</v>
      </c>
      <c r="Q52" s="156">
        <v>1505</v>
      </c>
      <c r="R52" s="167">
        <v>3.19</v>
      </c>
      <c r="S52" s="170">
        <v>66009</v>
      </c>
      <c r="U52" s="156">
        <v>3169.0590000000002</v>
      </c>
      <c r="V52" s="168">
        <v>9.9999999999999995E-7</v>
      </c>
      <c r="W52" s="168">
        <v>1.96336723004455E-2</v>
      </c>
      <c r="X52" s="168">
        <v>4.5180628160105601E-3</v>
      </c>
    </row>
    <row r="53" spans="1:24">
      <c r="A53" s="5">
        <v>378</v>
      </c>
      <c r="B53" s="5">
        <v>378</v>
      </c>
      <c r="C53" s="5" t="s">
        <v>678</v>
      </c>
      <c r="D53" s="5" t="s">
        <v>679</v>
      </c>
      <c r="E53" s="5" t="s">
        <v>484</v>
      </c>
      <c r="F53" s="5" t="s">
        <v>680</v>
      </c>
      <c r="G53" s="5" t="s">
        <v>681</v>
      </c>
      <c r="H53" s="5" t="s">
        <v>88</v>
      </c>
      <c r="I53" s="5" t="s">
        <v>487</v>
      </c>
      <c r="J53" s="5" t="s">
        <v>628</v>
      </c>
      <c r="K53" s="5" t="s">
        <v>356</v>
      </c>
      <c r="L53" s="3" t="s">
        <v>91</v>
      </c>
      <c r="M53" s="3" t="s">
        <v>629</v>
      </c>
      <c r="N53" s="5" t="s">
        <v>682</v>
      </c>
      <c r="O53" s="5" t="s">
        <v>93</v>
      </c>
      <c r="P53" s="5" t="s">
        <v>631</v>
      </c>
      <c r="Q53" s="156">
        <v>889</v>
      </c>
      <c r="R53" s="167">
        <v>3.19</v>
      </c>
      <c r="S53" s="170">
        <v>48362</v>
      </c>
      <c r="U53" s="156">
        <v>1371.5029999999999</v>
      </c>
      <c r="V53" s="168">
        <v>0</v>
      </c>
      <c r="W53" s="168">
        <v>8.4970446097629593E-3</v>
      </c>
      <c r="X53" s="168">
        <v>1.95532352327598E-3</v>
      </c>
    </row>
    <row r="54" spans="1:24">
      <c r="A54" s="5">
        <v>378</v>
      </c>
      <c r="B54" s="5">
        <v>378</v>
      </c>
      <c r="C54" s="5" t="s">
        <v>683</v>
      </c>
      <c r="D54" s="5" t="s">
        <v>684</v>
      </c>
      <c r="E54" s="5" t="s">
        <v>484</v>
      </c>
      <c r="F54" s="5" t="s">
        <v>685</v>
      </c>
      <c r="G54" s="5" t="s">
        <v>686</v>
      </c>
      <c r="H54" s="5" t="s">
        <v>88</v>
      </c>
      <c r="I54" s="5" t="s">
        <v>487</v>
      </c>
      <c r="J54" s="5" t="s">
        <v>628</v>
      </c>
      <c r="K54" s="5" t="s">
        <v>356</v>
      </c>
      <c r="L54" s="3" t="s">
        <v>91</v>
      </c>
      <c r="M54" s="3" t="s">
        <v>629</v>
      </c>
      <c r="N54" s="5" t="s">
        <v>651</v>
      </c>
      <c r="O54" s="5" t="s">
        <v>93</v>
      </c>
      <c r="P54" s="5" t="s">
        <v>631</v>
      </c>
      <c r="Q54" s="156">
        <v>3194</v>
      </c>
      <c r="R54" s="167">
        <v>3.19</v>
      </c>
      <c r="S54" s="170">
        <v>18650</v>
      </c>
      <c r="U54" s="156">
        <v>1900.222</v>
      </c>
      <c r="V54" s="168">
        <v>0</v>
      </c>
      <c r="W54" s="168">
        <v>1.1772687948272499E-2</v>
      </c>
      <c r="X54" s="168">
        <v>2.7091082528854699E-3</v>
      </c>
    </row>
    <row r="55" spans="1:24">
      <c r="A55" s="5">
        <v>378</v>
      </c>
      <c r="B55" s="5">
        <v>378</v>
      </c>
      <c r="C55" s="5" t="s">
        <v>687</v>
      </c>
      <c r="D55" s="5" t="s">
        <v>688</v>
      </c>
      <c r="E55" s="5" t="s">
        <v>484</v>
      </c>
      <c r="F55" s="5" t="s">
        <v>689</v>
      </c>
      <c r="G55" s="5" t="s">
        <v>690</v>
      </c>
      <c r="H55" s="5" t="s">
        <v>88</v>
      </c>
      <c r="I55" s="5" t="s">
        <v>487</v>
      </c>
      <c r="J55" s="5" t="s">
        <v>628</v>
      </c>
      <c r="K55" s="5" t="s">
        <v>356</v>
      </c>
      <c r="L55" s="3" t="s">
        <v>91</v>
      </c>
      <c r="M55" s="3" t="s">
        <v>668</v>
      </c>
      <c r="N55" s="5" t="s">
        <v>682</v>
      </c>
      <c r="O55" s="5" t="s">
        <v>93</v>
      </c>
      <c r="P55" s="5" t="s">
        <v>631</v>
      </c>
      <c r="Q55" s="156">
        <v>2457</v>
      </c>
      <c r="R55" s="167">
        <v>3.19</v>
      </c>
      <c r="S55" s="170">
        <v>19491</v>
      </c>
      <c r="U55" s="156">
        <v>1527.671</v>
      </c>
      <c r="V55" s="168">
        <v>9.9999999999999995E-7</v>
      </c>
      <c r="W55" s="168">
        <v>9.4645759926043904E-3</v>
      </c>
      <c r="X55" s="168">
        <v>2.1779699796925902E-3</v>
      </c>
    </row>
    <row r="56" spans="1:24">
      <c r="A56" s="5">
        <v>378</v>
      </c>
      <c r="B56" s="5">
        <v>378</v>
      </c>
      <c r="C56" s="5" t="s">
        <v>482</v>
      </c>
      <c r="D56" s="5" t="s">
        <v>483</v>
      </c>
      <c r="E56" s="5" t="s">
        <v>484</v>
      </c>
      <c r="F56" s="5" t="s">
        <v>691</v>
      </c>
      <c r="G56" s="5" t="s">
        <v>486</v>
      </c>
      <c r="H56" s="5" t="s">
        <v>88</v>
      </c>
      <c r="I56" s="5" t="s">
        <v>487</v>
      </c>
      <c r="J56" s="5" t="s">
        <v>628</v>
      </c>
      <c r="K56" s="5" t="s">
        <v>356</v>
      </c>
      <c r="L56" s="3" t="s">
        <v>91</v>
      </c>
      <c r="M56" s="3" t="s">
        <v>668</v>
      </c>
      <c r="N56" s="5" t="s">
        <v>692</v>
      </c>
      <c r="O56" s="5" t="s">
        <v>93</v>
      </c>
      <c r="P56" s="5" t="s">
        <v>631</v>
      </c>
      <c r="Q56" s="156">
        <v>1560</v>
      </c>
      <c r="R56" s="167">
        <v>3.19</v>
      </c>
      <c r="S56" s="170">
        <v>11047</v>
      </c>
      <c r="U56" s="156">
        <v>549.74300000000005</v>
      </c>
      <c r="V56" s="168">
        <v>2.5999999999999998E-5</v>
      </c>
      <c r="W56" s="168">
        <v>3.4058917217893998E-3</v>
      </c>
      <c r="X56" s="168">
        <v>7.8375723645065295E-4</v>
      </c>
    </row>
    <row r="57" spans="1:24">
      <c r="A57" s="5">
        <v>378</v>
      </c>
      <c r="B57" s="5">
        <v>378</v>
      </c>
      <c r="C57" s="5" t="s">
        <v>693</v>
      </c>
      <c r="D57" s="5" t="s">
        <v>694</v>
      </c>
      <c r="E57" s="5" t="s">
        <v>484</v>
      </c>
      <c r="F57" s="5" t="s">
        <v>695</v>
      </c>
      <c r="G57" s="5" t="s">
        <v>696</v>
      </c>
      <c r="H57" s="5" t="s">
        <v>88</v>
      </c>
      <c r="I57" s="5" t="s">
        <v>487</v>
      </c>
      <c r="J57" s="5" t="s">
        <v>628</v>
      </c>
      <c r="K57" s="5" t="s">
        <v>356</v>
      </c>
      <c r="L57" s="3" t="s">
        <v>91</v>
      </c>
      <c r="M57" s="3" t="s">
        <v>629</v>
      </c>
      <c r="N57" s="5" t="s">
        <v>682</v>
      </c>
      <c r="O57" s="5" t="s">
        <v>93</v>
      </c>
      <c r="P57" s="5" t="s">
        <v>631</v>
      </c>
      <c r="Q57" s="156">
        <v>1514</v>
      </c>
      <c r="R57" s="167">
        <v>3.19</v>
      </c>
      <c r="S57" s="170">
        <v>18420</v>
      </c>
      <c r="U57" s="156">
        <v>889.62300000000005</v>
      </c>
      <c r="V57" s="168">
        <v>5.0000000000000004E-6</v>
      </c>
      <c r="W57" s="168">
        <v>5.5115961190447503E-3</v>
      </c>
      <c r="X57" s="168">
        <v>1.26831787254385E-3</v>
      </c>
    </row>
    <row r="58" spans="1:24">
      <c r="A58" s="5">
        <v>378</v>
      </c>
      <c r="B58" s="5">
        <v>378</v>
      </c>
      <c r="C58" s="5" t="s">
        <v>697</v>
      </c>
      <c r="D58" s="5" t="s">
        <v>698</v>
      </c>
      <c r="E58" s="5" t="s">
        <v>484</v>
      </c>
      <c r="F58" s="5" t="s">
        <v>699</v>
      </c>
      <c r="G58" s="5" t="s">
        <v>700</v>
      </c>
      <c r="H58" s="5" t="s">
        <v>88</v>
      </c>
      <c r="I58" s="5" t="s">
        <v>487</v>
      </c>
      <c r="J58" s="5" t="s">
        <v>628</v>
      </c>
      <c r="K58" s="5" t="s">
        <v>356</v>
      </c>
      <c r="L58" s="3" t="s">
        <v>91</v>
      </c>
      <c r="M58" s="3" t="s">
        <v>629</v>
      </c>
      <c r="N58" s="5" t="s">
        <v>701</v>
      </c>
      <c r="O58" s="5" t="s">
        <v>93</v>
      </c>
      <c r="P58" s="5" t="s">
        <v>631</v>
      </c>
      <c r="Q58" s="156">
        <v>9318</v>
      </c>
      <c r="R58" s="167">
        <v>3.19</v>
      </c>
      <c r="S58" s="170">
        <v>330</v>
      </c>
      <c r="U58" s="156">
        <v>98.090999999999994</v>
      </c>
      <c r="V58" s="168">
        <v>8.92E-4</v>
      </c>
      <c r="W58" s="168">
        <v>6.0771300544521401E-4</v>
      </c>
      <c r="X58" s="168">
        <v>1.3984574514090001E-4</v>
      </c>
    </row>
    <row r="59" spans="1:24">
      <c r="A59" s="5">
        <v>378</v>
      </c>
      <c r="B59" s="5">
        <v>378</v>
      </c>
      <c r="C59" s="5" t="s">
        <v>702</v>
      </c>
      <c r="D59" s="5" t="s">
        <v>703</v>
      </c>
      <c r="E59" s="5" t="s">
        <v>484</v>
      </c>
      <c r="F59" s="5" t="s">
        <v>704</v>
      </c>
      <c r="G59" s="5" t="s">
        <v>705</v>
      </c>
      <c r="H59" s="5" t="s">
        <v>88</v>
      </c>
      <c r="I59" s="5" t="s">
        <v>487</v>
      </c>
      <c r="J59" s="5" t="s">
        <v>628</v>
      </c>
      <c r="K59" s="5" t="s">
        <v>706</v>
      </c>
      <c r="L59" s="3" t="s">
        <v>91</v>
      </c>
      <c r="M59" s="3" t="s">
        <v>668</v>
      </c>
      <c r="N59" s="5" t="s">
        <v>651</v>
      </c>
      <c r="O59" s="5" t="s">
        <v>93</v>
      </c>
      <c r="P59" s="5" t="s">
        <v>631</v>
      </c>
      <c r="Q59" s="156">
        <v>2533</v>
      </c>
      <c r="R59" s="167">
        <v>3.19</v>
      </c>
      <c r="S59" s="170">
        <v>30389</v>
      </c>
      <c r="T59" s="154">
        <v>1.67</v>
      </c>
      <c r="U59" s="156">
        <v>2460.8420000000001</v>
      </c>
      <c r="V59" s="168">
        <v>0</v>
      </c>
      <c r="W59" s="168">
        <v>1.5245965586364501E-2</v>
      </c>
      <c r="X59" s="168">
        <v>3.50837220647547E-3</v>
      </c>
    </row>
    <row r="60" spans="1:24">
      <c r="A60" s="5">
        <v>378</v>
      </c>
      <c r="B60" s="5">
        <v>378</v>
      </c>
      <c r="C60" s="5" t="s">
        <v>707</v>
      </c>
      <c r="D60" s="5" t="s">
        <v>708</v>
      </c>
      <c r="E60" s="5" t="s">
        <v>85</v>
      </c>
      <c r="F60" s="5" t="s">
        <v>709</v>
      </c>
      <c r="G60" s="5" t="s">
        <v>710</v>
      </c>
      <c r="H60" s="5" t="s">
        <v>88</v>
      </c>
      <c r="I60" s="5" t="s">
        <v>487</v>
      </c>
      <c r="J60" s="5" t="s">
        <v>628</v>
      </c>
      <c r="K60" s="5" t="s">
        <v>90</v>
      </c>
      <c r="L60" s="3" t="s">
        <v>91</v>
      </c>
      <c r="M60" s="3" t="s">
        <v>645</v>
      </c>
      <c r="N60" s="5" t="s">
        <v>711</v>
      </c>
      <c r="O60" s="5" t="s">
        <v>93</v>
      </c>
      <c r="P60" s="5" t="s">
        <v>631</v>
      </c>
      <c r="Q60" s="156">
        <v>12067</v>
      </c>
      <c r="R60" s="167">
        <v>3.19</v>
      </c>
      <c r="S60" s="170">
        <v>4466</v>
      </c>
      <c r="U60" s="156">
        <v>1719.13</v>
      </c>
      <c r="V60" s="168">
        <v>9.9999999999999995E-7</v>
      </c>
      <c r="W60" s="168">
        <v>1.06507432628719E-2</v>
      </c>
      <c r="X60" s="168">
        <v>2.4509285049931599E-3</v>
      </c>
    </row>
    <row r="61" spans="1:24">
      <c r="A61" s="5">
        <v>378</v>
      </c>
      <c r="B61" s="5">
        <v>378</v>
      </c>
      <c r="C61" s="5" t="s">
        <v>550</v>
      </c>
      <c r="D61" s="5" t="s">
        <v>551</v>
      </c>
      <c r="E61" s="5" t="s">
        <v>85</v>
      </c>
      <c r="F61" s="5" t="s">
        <v>712</v>
      </c>
      <c r="G61" s="5" t="s">
        <v>713</v>
      </c>
      <c r="H61" s="5" t="s">
        <v>88</v>
      </c>
      <c r="I61" s="5" t="s">
        <v>487</v>
      </c>
      <c r="J61" s="5" t="s">
        <v>628</v>
      </c>
      <c r="K61" s="5" t="s">
        <v>356</v>
      </c>
      <c r="L61" s="3" t="s">
        <v>91</v>
      </c>
      <c r="M61" s="3" t="s">
        <v>668</v>
      </c>
      <c r="N61" s="5" t="s">
        <v>554</v>
      </c>
      <c r="O61" s="5" t="s">
        <v>93</v>
      </c>
      <c r="P61" s="5" t="s">
        <v>631</v>
      </c>
      <c r="Q61" s="156">
        <v>7008</v>
      </c>
      <c r="R61" s="167">
        <v>3.19</v>
      </c>
      <c r="S61" s="170">
        <v>3121</v>
      </c>
      <c r="U61" s="156">
        <v>697.71600000000001</v>
      </c>
      <c r="V61" s="168">
        <v>6.0000000000000002E-6</v>
      </c>
      <c r="W61" s="168">
        <v>4.3226467535241401E-3</v>
      </c>
      <c r="X61" s="168">
        <v>9.9471913684752097E-4</v>
      </c>
    </row>
    <row r="62" spans="1:24">
      <c r="A62" s="5">
        <v>378</v>
      </c>
      <c r="B62" s="5">
        <v>378</v>
      </c>
      <c r="C62" s="5" t="s">
        <v>546</v>
      </c>
      <c r="D62" s="5" t="s">
        <v>547</v>
      </c>
      <c r="E62" s="5" t="s">
        <v>85</v>
      </c>
      <c r="F62" s="5" t="s">
        <v>714</v>
      </c>
      <c r="G62" s="5" t="s">
        <v>549</v>
      </c>
      <c r="H62" s="5" t="s">
        <v>88</v>
      </c>
      <c r="I62" s="5" t="s">
        <v>487</v>
      </c>
      <c r="J62" s="5" t="s">
        <v>628</v>
      </c>
      <c r="K62" s="5" t="s">
        <v>90</v>
      </c>
      <c r="L62" s="3" t="s">
        <v>91</v>
      </c>
      <c r="M62" s="3" t="s">
        <v>629</v>
      </c>
      <c r="N62" s="5" t="s">
        <v>651</v>
      </c>
      <c r="O62" s="5" t="s">
        <v>93</v>
      </c>
      <c r="P62" s="5" t="s">
        <v>631</v>
      </c>
      <c r="Q62" s="156">
        <v>17175</v>
      </c>
      <c r="R62" s="167">
        <v>3.19</v>
      </c>
      <c r="S62" s="170">
        <v>11742</v>
      </c>
      <c r="U62" s="156">
        <v>6433.2359999999999</v>
      </c>
      <c r="V62" s="168">
        <v>1.55E-4</v>
      </c>
      <c r="W62" s="168">
        <v>3.9856642060716603E-2</v>
      </c>
      <c r="X62" s="168">
        <v>9.1717336273092701E-3</v>
      </c>
    </row>
    <row r="63" spans="1:24">
      <c r="A63" s="5">
        <v>378</v>
      </c>
      <c r="B63" s="5">
        <v>378</v>
      </c>
      <c r="C63" s="5" t="s">
        <v>715</v>
      </c>
      <c r="D63" s="5" t="s">
        <v>716</v>
      </c>
      <c r="E63" s="5" t="s">
        <v>484</v>
      </c>
      <c r="F63" s="5" t="s">
        <v>717</v>
      </c>
      <c r="G63" s="5" t="s">
        <v>718</v>
      </c>
      <c r="H63" s="5" t="s">
        <v>88</v>
      </c>
      <c r="I63" s="5" t="s">
        <v>487</v>
      </c>
      <c r="J63" s="5" t="s">
        <v>628</v>
      </c>
      <c r="K63" s="5" t="s">
        <v>356</v>
      </c>
      <c r="L63" s="3" t="s">
        <v>91</v>
      </c>
      <c r="M63" s="3" t="s">
        <v>668</v>
      </c>
      <c r="N63" s="5" t="s">
        <v>673</v>
      </c>
      <c r="O63" s="5" t="s">
        <v>93</v>
      </c>
      <c r="P63" s="5" t="s">
        <v>631</v>
      </c>
      <c r="Q63" s="156">
        <v>592</v>
      </c>
      <c r="R63" s="167">
        <v>3.19</v>
      </c>
      <c r="S63" s="170">
        <v>35071</v>
      </c>
      <c r="U63" s="156">
        <v>662.30899999999997</v>
      </c>
      <c r="V63" s="168">
        <v>0</v>
      </c>
      <c r="W63" s="168">
        <v>4.1032855489439501E-3</v>
      </c>
      <c r="X63" s="168">
        <v>9.4424015937846198E-4</v>
      </c>
    </row>
    <row r="64" spans="1:24">
      <c r="A64" s="5">
        <v>378</v>
      </c>
      <c r="B64" s="5">
        <v>1433</v>
      </c>
      <c r="C64" s="5" t="s">
        <v>274</v>
      </c>
      <c r="D64" s="5" t="s">
        <v>275</v>
      </c>
      <c r="E64" s="5" t="s">
        <v>85</v>
      </c>
      <c r="F64" s="5" t="s">
        <v>562</v>
      </c>
      <c r="G64" s="5" t="s">
        <v>563</v>
      </c>
      <c r="H64" s="5" t="s">
        <v>88</v>
      </c>
      <c r="I64" s="5" t="s">
        <v>487</v>
      </c>
      <c r="J64" s="5" t="s">
        <v>30</v>
      </c>
      <c r="K64" s="5" t="s">
        <v>30</v>
      </c>
      <c r="L64" s="3" t="s">
        <v>91</v>
      </c>
      <c r="M64" s="3" t="s">
        <v>31</v>
      </c>
      <c r="N64" s="5" t="s">
        <v>190</v>
      </c>
      <c r="O64" s="5" t="s">
        <v>93</v>
      </c>
      <c r="P64" s="5" t="s">
        <v>34</v>
      </c>
      <c r="Q64" s="156">
        <v>2363</v>
      </c>
      <c r="R64" s="167">
        <v>1</v>
      </c>
      <c r="S64" s="170">
        <v>7020</v>
      </c>
      <c r="U64" s="156">
        <v>165.88300000000001</v>
      </c>
      <c r="V64" s="168">
        <v>9.9999999999999995E-7</v>
      </c>
      <c r="W64" s="168">
        <v>0.501123795092278</v>
      </c>
      <c r="X64" s="168">
        <v>1.6527857128069399E-2</v>
      </c>
    </row>
    <row r="65" spans="1:24">
      <c r="A65" s="5">
        <v>378</v>
      </c>
      <c r="B65" s="5">
        <v>1433</v>
      </c>
      <c r="C65" s="5" t="s">
        <v>364</v>
      </c>
      <c r="D65" s="5" t="s">
        <v>365</v>
      </c>
      <c r="E65" s="5" t="s">
        <v>85</v>
      </c>
      <c r="F65" s="5" t="s">
        <v>610</v>
      </c>
      <c r="G65" s="5" t="s">
        <v>611</v>
      </c>
      <c r="H65" s="5" t="s">
        <v>88</v>
      </c>
      <c r="I65" s="5" t="s">
        <v>487</v>
      </c>
      <c r="J65" s="5" t="s">
        <v>30</v>
      </c>
      <c r="K65" s="5" t="s">
        <v>30</v>
      </c>
      <c r="L65" s="3" t="s">
        <v>91</v>
      </c>
      <c r="M65" s="3" t="s">
        <v>31</v>
      </c>
      <c r="N65" s="5" t="s">
        <v>190</v>
      </c>
      <c r="O65" s="5" t="s">
        <v>93</v>
      </c>
      <c r="P65" s="5" t="s">
        <v>34</v>
      </c>
      <c r="Q65" s="156">
        <v>2292</v>
      </c>
      <c r="R65" s="167">
        <v>1</v>
      </c>
      <c r="S65" s="170">
        <v>7205</v>
      </c>
      <c r="U65" s="156">
        <v>165.13900000000001</v>
      </c>
      <c r="V65" s="168">
        <v>1.9999999999999999E-6</v>
      </c>
      <c r="W65" s="168">
        <v>0.498876204907722</v>
      </c>
      <c r="X65" s="168">
        <v>1.64537280409724E-2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76"/>
  <sheetViews>
    <sheetView rightToLeft="1" tabSelected="1" topLeftCell="A25" workbookViewId="0">
      <selection activeCell="F50" sqref="F50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3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719</v>
      </c>
      <c r="N1" s="22" t="s">
        <v>76</v>
      </c>
      <c r="O1" s="22" t="s">
        <v>11</v>
      </c>
      <c r="P1" s="22" t="s">
        <v>17</v>
      </c>
      <c r="Q1" s="163" t="s">
        <v>18</v>
      </c>
      <c r="R1" s="169" t="s">
        <v>19</v>
      </c>
      <c r="S1" s="22" t="s">
        <v>16</v>
      </c>
      <c r="T1" s="22" t="s">
        <v>20</v>
      </c>
      <c r="U1" s="165" t="s">
        <v>23</v>
      </c>
      <c r="V1" s="165" t="s">
        <v>24</v>
      </c>
      <c r="W1" s="165" t="s">
        <v>25</v>
      </c>
    </row>
    <row r="2" spans="1:23">
      <c r="A2" s="23">
        <v>378</v>
      </c>
      <c r="B2" s="23">
        <v>378</v>
      </c>
      <c r="C2" s="23" t="s">
        <v>720</v>
      </c>
      <c r="D2" s="23" t="s">
        <v>721</v>
      </c>
      <c r="E2" s="21" t="s">
        <v>85</v>
      </c>
      <c r="F2" s="23" t="s">
        <v>722</v>
      </c>
      <c r="G2" s="23" t="s">
        <v>723</v>
      </c>
      <c r="H2" s="21" t="s">
        <v>88</v>
      </c>
      <c r="I2" s="23" t="s">
        <v>724</v>
      </c>
      <c r="J2" s="21" t="s">
        <v>30</v>
      </c>
      <c r="K2" s="21" t="s">
        <v>30</v>
      </c>
      <c r="L2" s="21" t="s">
        <v>31</v>
      </c>
      <c r="M2" s="23" t="s">
        <v>725</v>
      </c>
      <c r="N2" s="23" t="s">
        <v>93</v>
      </c>
      <c r="O2" s="21" t="s">
        <v>34</v>
      </c>
      <c r="P2" s="158">
        <v>846</v>
      </c>
      <c r="Q2" s="171">
        <v>1</v>
      </c>
      <c r="R2" s="173">
        <v>5643</v>
      </c>
      <c r="S2" s="23"/>
      <c r="T2" s="157">
        <v>47.74</v>
      </c>
      <c r="U2" s="172">
        <v>9.0000000000000002E-6</v>
      </c>
      <c r="V2" s="172">
        <v>2.3776704319881101E-4</v>
      </c>
      <c r="W2" s="172">
        <v>6.8061629349045003E-5</v>
      </c>
    </row>
    <row r="3" spans="1:23">
      <c r="A3" s="23">
        <v>378</v>
      </c>
      <c r="B3" s="23">
        <v>378</v>
      </c>
      <c r="C3" s="23" t="s">
        <v>720</v>
      </c>
      <c r="D3" s="23" t="s">
        <v>721</v>
      </c>
      <c r="E3" s="21" t="s">
        <v>85</v>
      </c>
      <c r="F3" s="23" t="s">
        <v>726</v>
      </c>
      <c r="G3" s="23" t="s">
        <v>727</v>
      </c>
      <c r="H3" s="21" t="s">
        <v>88</v>
      </c>
      <c r="I3" s="23" t="s">
        <v>728</v>
      </c>
      <c r="J3" s="21" t="s">
        <v>30</v>
      </c>
      <c r="K3" s="21" t="s">
        <v>30</v>
      </c>
      <c r="L3" s="21" t="s">
        <v>31</v>
      </c>
      <c r="M3" s="23" t="s">
        <v>729</v>
      </c>
      <c r="N3" s="23" t="s">
        <v>93</v>
      </c>
      <c r="O3" s="21" t="s">
        <v>34</v>
      </c>
      <c r="P3" s="158">
        <v>1611500</v>
      </c>
      <c r="Q3" s="171">
        <v>1</v>
      </c>
      <c r="R3" s="173">
        <v>405.41</v>
      </c>
      <c r="S3" s="23"/>
      <c r="T3" s="157">
        <v>6533.1819999999998</v>
      </c>
      <c r="U3" s="172">
        <v>2.3021E-2</v>
      </c>
      <c r="V3" s="172">
        <v>3.2538386278377303E-2</v>
      </c>
      <c r="W3" s="172">
        <v>9.3142243630594292E-3</v>
      </c>
    </row>
    <row r="4" spans="1:23">
      <c r="A4" s="23">
        <v>378</v>
      </c>
      <c r="B4" s="23">
        <v>378</v>
      </c>
      <c r="C4" s="23" t="s">
        <v>730</v>
      </c>
      <c r="D4" s="23" t="s">
        <v>731</v>
      </c>
      <c r="E4" s="21" t="s">
        <v>85</v>
      </c>
      <c r="F4" s="23" t="s">
        <v>732</v>
      </c>
      <c r="G4" s="23" t="s">
        <v>733</v>
      </c>
      <c r="H4" s="21" t="s">
        <v>88</v>
      </c>
      <c r="I4" s="23" t="s">
        <v>724</v>
      </c>
      <c r="J4" s="21" t="s">
        <v>30</v>
      </c>
      <c r="K4" s="21" t="s">
        <v>30</v>
      </c>
      <c r="L4" s="21" t="s">
        <v>31</v>
      </c>
      <c r="M4" s="23" t="s">
        <v>725</v>
      </c>
      <c r="N4" s="23" t="s">
        <v>93</v>
      </c>
      <c r="O4" s="21" t="s">
        <v>34</v>
      </c>
      <c r="P4" s="158">
        <v>58500</v>
      </c>
      <c r="Q4" s="171">
        <v>1</v>
      </c>
      <c r="R4" s="173">
        <v>3579</v>
      </c>
      <c r="S4" s="23"/>
      <c r="T4" s="157">
        <v>2093.7150000000001</v>
      </c>
      <c r="U4" s="172">
        <v>1.46E-4</v>
      </c>
      <c r="V4" s="172">
        <v>1.0427706722800099E-2</v>
      </c>
      <c r="W4" s="172">
        <v>2.98496671523279E-3</v>
      </c>
    </row>
    <row r="5" spans="1:23">
      <c r="A5" s="23">
        <v>378</v>
      </c>
      <c r="B5" s="23">
        <v>378</v>
      </c>
      <c r="C5" s="23" t="s">
        <v>734</v>
      </c>
      <c r="D5" s="23" t="s">
        <v>735</v>
      </c>
      <c r="E5" s="21" t="s">
        <v>85</v>
      </c>
      <c r="F5" s="23" t="s">
        <v>736</v>
      </c>
      <c r="G5" s="23" t="s">
        <v>737</v>
      </c>
      <c r="H5" s="21" t="s">
        <v>88</v>
      </c>
      <c r="I5" s="23" t="s">
        <v>724</v>
      </c>
      <c r="J5" s="21" t="s">
        <v>30</v>
      </c>
      <c r="K5" s="21" t="s">
        <v>30</v>
      </c>
      <c r="L5" s="21" t="s">
        <v>31</v>
      </c>
      <c r="M5" s="23" t="s">
        <v>725</v>
      </c>
      <c r="N5" s="23" t="s">
        <v>93</v>
      </c>
      <c r="O5" s="21" t="s">
        <v>34</v>
      </c>
      <c r="P5" s="158">
        <v>2028</v>
      </c>
      <c r="Q5" s="171">
        <v>1</v>
      </c>
      <c r="R5" s="173">
        <v>9943</v>
      </c>
      <c r="S5" s="23"/>
      <c r="T5" s="157">
        <v>201.64400000000001</v>
      </c>
      <c r="U5" s="172">
        <v>1.2300000000000001E-4</v>
      </c>
      <c r="V5" s="172">
        <v>1.0042842084622701E-3</v>
      </c>
      <c r="W5" s="172">
        <v>2.8747978962039602E-4</v>
      </c>
    </row>
    <row r="6" spans="1:23">
      <c r="A6" s="23">
        <v>378</v>
      </c>
      <c r="B6" s="23">
        <v>378</v>
      </c>
      <c r="C6" s="23" t="s">
        <v>738</v>
      </c>
      <c r="D6" s="23" t="s">
        <v>739</v>
      </c>
      <c r="E6" s="21" t="s">
        <v>85</v>
      </c>
      <c r="F6" s="23" t="s">
        <v>740</v>
      </c>
      <c r="G6" s="23" t="s">
        <v>741</v>
      </c>
      <c r="H6" s="21" t="s">
        <v>88</v>
      </c>
      <c r="I6" s="23" t="s">
        <v>724</v>
      </c>
      <c r="J6" s="21" t="s">
        <v>30</v>
      </c>
      <c r="K6" s="21" t="s">
        <v>30</v>
      </c>
      <c r="L6" s="21" t="s">
        <v>31</v>
      </c>
      <c r="M6" s="23" t="s">
        <v>725</v>
      </c>
      <c r="N6" s="23" t="s">
        <v>93</v>
      </c>
      <c r="O6" s="21" t="s">
        <v>34</v>
      </c>
      <c r="P6" s="158">
        <v>340</v>
      </c>
      <c r="Q6" s="171">
        <v>1</v>
      </c>
      <c r="R6" s="173">
        <v>35680</v>
      </c>
      <c r="S6" s="23"/>
      <c r="T6" s="157">
        <v>121.312</v>
      </c>
      <c r="U6" s="172">
        <v>1.0000000000000001E-5</v>
      </c>
      <c r="V6" s="172">
        <v>6.0419204999549996E-4</v>
      </c>
      <c r="W6" s="172">
        <v>1.72952040826149E-4</v>
      </c>
    </row>
    <row r="7" spans="1:23">
      <c r="A7" s="23">
        <v>378</v>
      </c>
      <c r="B7" s="23">
        <v>378</v>
      </c>
      <c r="C7" s="23" t="s">
        <v>738</v>
      </c>
      <c r="D7" s="23" t="s">
        <v>739</v>
      </c>
      <c r="E7" s="21" t="s">
        <v>85</v>
      </c>
      <c r="F7" s="23" t="s">
        <v>742</v>
      </c>
      <c r="G7" s="23" t="s">
        <v>743</v>
      </c>
      <c r="H7" s="21" t="s">
        <v>88</v>
      </c>
      <c r="I7" s="23" t="s">
        <v>728</v>
      </c>
      <c r="J7" s="21" t="s">
        <v>30</v>
      </c>
      <c r="K7" s="21" t="s">
        <v>30</v>
      </c>
      <c r="L7" s="21" t="s">
        <v>31</v>
      </c>
      <c r="M7" s="23" t="s">
        <v>744</v>
      </c>
      <c r="N7" s="23" t="s">
        <v>93</v>
      </c>
      <c r="O7" s="21" t="s">
        <v>34</v>
      </c>
      <c r="P7" s="158">
        <v>20143</v>
      </c>
      <c r="Q7" s="171">
        <v>1</v>
      </c>
      <c r="R7" s="173">
        <v>3947.29</v>
      </c>
      <c r="S7" s="23"/>
      <c r="T7" s="157">
        <v>795.10299999999995</v>
      </c>
      <c r="U7" s="172">
        <v>2.7999999999999998E-4</v>
      </c>
      <c r="V7" s="172">
        <v>3.9599931150611301E-3</v>
      </c>
      <c r="W7" s="172">
        <v>1.1335615735301699E-3</v>
      </c>
    </row>
    <row r="8" spans="1:23">
      <c r="A8" s="23">
        <v>378</v>
      </c>
      <c r="B8" s="23">
        <v>378</v>
      </c>
      <c r="C8" s="23" t="s">
        <v>738</v>
      </c>
      <c r="D8" s="23" t="s">
        <v>739</v>
      </c>
      <c r="E8" s="21" t="s">
        <v>85</v>
      </c>
      <c r="F8" s="23" t="s">
        <v>745</v>
      </c>
      <c r="G8" s="23" t="s">
        <v>746</v>
      </c>
      <c r="H8" s="21" t="s">
        <v>88</v>
      </c>
      <c r="I8" s="23" t="s">
        <v>728</v>
      </c>
      <c r="J8" s="21" t="s">
        <v>30</v>
      </c>
      <c r="K8" s="21" t="s">
        <v>30</v>
      </c>
      <c r="L8" s="21" t="s">
        <v>31</v>
      </c>
      <c r="M8" s="23" t="s">
        <v>744</v>
      </c>
      <c r="N8" s="23" t="s">
        <v>93</v>
      </c>
      <c r="O8" s="21" t="s">
        <v>34</v>
      </c>
      <c r="P8" s="158">
        <v>69215</v>
      </c>
      <c r="Q8" s="171">
        <v>1</v>
      </c>
      <c r="R8" s="173">
        <v>4027.65</v>
      </c>
      <c r="S8" s="23"/>
      <c r="T8" s="157">
        <v>2787.7379999999998</v>
      </c>
      <c r="U8" s="172">
        <v>5.7679999999999997E-3</v>
      </c>
      <c r="V8" s="172">
        <v>1.3884274476970699E-2</v>
      </c>
      <c r="W8" s="172">
        <v>3.9744210573448898E-3</v>
      </c>
    </row>
    <row r="9" spans="1:23">
      <c r="A9" s="23">
        <v>378</v>
      </c>
      <c r="B9" s="23">
        <v>378</v>
      </c>
      <c r="C9" s="23" t="s">
        <v>738</v>
      </c>
      <c r="D9" s="23" t="s">
        <v>739</v>
      </c>
      <c r="E9" s="21" t="s">
        <v>85</v>
      </c>
      <c r="F9" s="23" t="s">
        <v>747</v>
      </c>
      <c r="G9" s="19" t="s">
        <v>2291</v>
      </c>
      <c r="H9" s="21" t="s">
        <v>88</v>
      </c>
      <c r="I9" s="23" t="s">
        <v>728</v>
      </c>
      <c r="J9" s="21" t="s">
        <v>30</v>
      </c>
      <c r="K9" s="21" t="s">
        <v>30</v>
      </c>
      <c r="L9" s="21" t="s">
        <v>31</v>
      </c>
      <c r="M9" s="23" t="s">
        <v>748</v>
      </c>
      <c r="N9" s="23" t="s">
        <v>93</v>
      </c>
      <c r="O9" s="21" t="s">
        <v>34</v>
      </c>
      <c r="P9" s="158">
        <v>99925</v>
      </c>
      <c r="Q9" s="171">
        <v>1</v>
      </c>
      <c r="R9" s="173">
        <v>4443.5</v>
      </c>
      <c r="S9" s="23"/>
      <c r="T9" s="157">
        <v>4440.1670000000004</v>
      </c>
      <c r="U9" s="172">
        <v>9.0840000000000001E-3</v>
      </c>
      <c r="V9" s="172">
        <v>2.2114167012532899E-2</v>
      </c>
      <c r="W9" s="172">
        <v>6.3302559443083398E-3</v>
      </c>
    </row>
    <row r="10" spans="1:23">
      <c r="A10" s="23">
        <v>378</v>
      </c>
      <c r="B10" s="23">
        <v>378</v>
      </c>
      <c r="C10" s="23" t="s">
        <v>749</v>
      </c>
      <c r="D10" s="23" t="s">
        <v>750</v>
      </c>
      <c r="E10" s="21" t="s">
        <v>484</v>
      </c>
      <c r="F10" s="23" t="s">
        <v>751</v>
      </c>
      <c r="G10" s="23" t="s">
        <v>752</v>
      </c>
      <c r="H10" s="21" t="s">
        <v>88</v>
      </c>
      <c r="I10" s="23" t="s">
        <v>753</v>
      </c>
      <c r="J10" s="21" t="s">
        <v>628</v>
      </c>
      <c r="K10" s="21" t="s">
        <v>754</v>
      </c>
      <c r="L10" s="21" t="s">
        <v>645</v>
      </c>
      <c r="M10" s="23" t="s">
        <v>755</v>
      </c>
      <c r="N10" s="23" t="s">
        <v>93</v>
      </c>
      <c r="O10" s="21" t="s">
        <v>631</v>
      </c>
      <c r="P10" s="158">
        <v>50869</v>
      </c>
      <c r="Q10" s="171">
        <v>3.19</v>
      </c>
      <c r="R10" s="173">
        <v>7006</v>
      </c>
      <c r="S10" s="23"/>
      <c r="T10" s="157">
        <v>11368.784</v>
      </c>
      <c r="U10" s="172">
        <v>4.6670000000000001E-3</v>
      </c>
      <c r="V10" s="172">
        <v>5.6622007113785497E-2</v>
      </c>
      <c r="W10" s="172">
        <v>1.6208243200278499E-2</v>
      </c>
    </row>
    <row r="11" spans="1:23">
      <c r="A11" s="23">
        <v>378</v>
      </c>
      <c r="B11" s="23">
        <v>378</v>
      </c>
      <c r="C11" s="23" t="s">
        <v>749</v>
      </c>
      <c r="D11" s="23" t="s">
        <v>750</v>
      </c>
      <c r="E11" s="21" t="s">
        <v>484</v>
      </c>
      <c r="F11" s="23" t="s">
        <v>756</v>
      </c>
      <c r="G11" s="23" t="s">
        <v>757</v>
      </c>
      <c r="H11" s="21" t="s">
        <v>88</v>
      </c>
      <c r="I11" s="23" t="s">
        <v>753</v>
      </c>
      <c r="J11" s="21" t="s">
        <v>628</v>
      </c>
      <c r="K11" s="21" t="s">
        <v>356</v>
      </c>
      <c r="L11" s="21" t="s">
        <v>758</v>
      </c>
      <c r="M11" s="23" t="s">
        <v>759</v>
      </c>
      <c r="N11" s="23" t="s">
        <v>93</v>
      </c>
      <c r="O11" s="21" t="s">
        <v>631</v>
      </c>
      <c r="P11" s="158">
        <v>106041</v>
      </c>
      <c r="Q11" s="171">
        <v>3.19</v>
      </c>
      <c r="R11" s="173">
        <v>13676.89</v>
      </c>
      <c r="S11" s="23"/>
      <c r="T11" s="157">
        <v>46264.925999999999</v>
      </c>
      <c r="U11" s="172">
        <v>0</v>
      </c>
      <c r="V11" s="172">
        <v>0.230421559334445</v>
      </c>
      <c r="W11" s="172">
        <v>6.5958959469149897E-2</v>
      </c>
    </row>
    <row r="12" spans="1:23">
      <c r="A12" s="23">
        <v>378</v>
      </c>
      <c r="B12" s="23">
        <v>378</v>
      </c>
      <c r="C12" s="23" t="s">
        <v>760</v>
      </c>
      <c r="D12" s="23" t="s">
        <v>761</v>
      </c>
      <c r="E12" s="21" t="s">
        <v>484</v>
      </c>
      <c r="F12" s="23" t="s">
        <v>762</v>
      </c>
      <c r="G12" s="23" t="s">
        <v>763</v>
      </c>
      <c r="H12" s="21" t="s">
        <v>88</v>
      </c>
      <c r="I12" s="23" t="s">
        <v>753</v>
      </c>
      <c r="J12" s="21" t="s">
        <v>628</v>
      </c>
      <c r="K12" s="21" t="s">
        <v>764</v>
      </c>
      <c r="L12" s="21" t="s">
        <v>645</v>
      </c>
      <c r="M12" s="23" t="s">
        <v>765</v>
      </c>
      <c r="N12" s="23" t="s">
        <v>93</v>
      </c>
      <c r="O12" s="21" t="s">
        <v>631</v>
      </c>
      <c r="P12" s="158">
        <v>7690</v>
      </c>
      <c r="Q12" s="171">
        <v>3.19</v>
      </c>
      <c r="R12" s="173">
        <v>5273</v>
      </c>
      <c r="S12" s="23"/>
      <c r="T12" s="157">
        <v>1293.5250000000001</v>
      </c>
      <c r="U12" s="172">
        <v>7.54E-4</v>
      </c>
      <c r="V12" s="172">
        <v>6.4423755511721801E-3</v>
      </c>
      <c r="W12" s="172">
        <v>1.84415203634674E-3</v>
      </c>
    </row>
    <row r="13" spans="1:23">
      <c r="A13" s="23">
        <v>378</v>
      </c>
      <c r="B13" s="23">
        <v>378</v>
      </c>
      <c r="C13" s="23" t="s">
        <v>766</v>
      </c>
      <c r="D13" s="23" t="s">
        <v>767</v>
      </c>
      <c r="E13" s="21" t="s">
        <v>484</v>
      </c>
      <c r="F13" s="23" t="s">
        <v>768</v>
      </c>
      <c r="G13" s="23" t="s">
        <v>769</v>
      </c>
      <c r="H13" s="21" t="s">
        <v>88</v>
      </c>
      <c r="I13" s="23" t="s">
        <v>753</v>
      </c>
      <c r="J13" s="21" t="s">
        <v>628</v>
      </c>
      <c r="K13" s="21" t="s">
        <v>356</v>
      </c>
      <c r="L13" s="21" t="s">
        <v>668</v>
      </c>
      <c r="M13" s="23" t="s">
        <v>765</v>
      </c>
      <c r="N13" s="23" t="s">
        <v>93</v>
      </c>
      <c r="O13" s="21" t="s">
        <v>631</v>
      </c>
      <c r="P13" s="158">
        <v>15950</v>
      </c>
      <c r="Q13" s="171">
        <v>3.19</v>
      </c>
      <c r="R13" s="173">
        <v>4779</v>
      </c>
      <c r="S13" s="157">
        <v>2.37</v>
      </c>
      <c r="T13" s="157">
        <v>2439.1379999999999</v>
      </c>
      <c r="U13" s="172">
        <v>1.06E-4</v>
      </c>
      <c r="V13" s="172">
        <v>1.2148080783295399E-2</v>
      </c>
      <c r="W13" s="172">
        <v>3.47742967423605E-3</v>
      </c>
    </row>
    <row r="14" spans="1:23">
      <c r="A14" s="23">
        <v>378</v>
      </c>
      <c r="B14" s="23">
        <v>378</v>
      </c>
      <c r="C14" s="23" t="s">
        <v>770</v>
      </c>
      <c r="D14" s="23" t="s">
        <v>771</v>
      </c>
      <c r="E14" s="21" t="s">
        <v>484</v>
      </c>
      <c r="F14" s="23" t="s">
        <v>772</v>
      </c>
      <c r="G14" s="23" t="s">
        <v>773</v>
      </c>
      <c r="H14" s="21" t="s">
        <v>88</v>
      </c>
      <c r="I14" s="23" t="s">
        <v>753</v>
      </c>
      <c r="J14" s="21" t="s">
        <v>628</v>
      </c>
      <c r="K14" s="21" t="s">
        <v>356</v>
      </c>
      <c r="L14" s="21" t="s">
        <v>668</v>
      </c>
      <c r="M14" s="23" t="s">
        <v>765</v>
      </c>
      <c r="N14" s="23" t="s">
        <v>93</v>
      </c>
      <c r="O14" s="21" t="s">
        <v>631</v>
      </c>
      <c r="P14" s="158">
        <v>8270</v>
      </c>
      <c r="Q14" s="171">
        <v>3.19</v>
      </c>
      <c r="R14" s="173">
        <v>15512</v>
      </c>
      <c r="S14" s="23"/>
      <c r="T14" s="157">
        <v>4092.2669999999998</v>
      </c>
      <c r="U14" s="172">
        <v>6.0000000000000002E-5</v>
      </c>
      <c r="V14" s="172">
        <v>2.0381457255111601E-2</v>
      </c>
      <c r="W14" s="172">
        <v>5.8342618498683002E-3</v>
      </c>
    </row>
    <row r="15" spans="1:23">
      <c r="A15" s="23">
        <v>378</v>
      </c>
      <c r="B15" s="23">
        <v>378</v>
      </c>
      <c r="C15" s="23" t="s">
        <v>774</v>
      </c>
      <c r="D15" s="23" t="s">
        <v>775</v>
      </c>
      <c r="E15" s="21" t="s">
        <v>484</v>
      </c>
      <c r="F15" s="23" t="s">
        <v>776</v>
      </c>
      <c r="G15" s="23" t="s">
        <v>777</v>
      </c>
      <c r="H15" s="21" t="s">
        <v>88</v>
      </c>
      <c r="I15" s="23" t="s">
        <v>753</v>
      </c>
      <c r="J15" s="21" t="s">
        <v>628</v>
      </c>
      <c r="K15" s="21" t="s">
        <v>356</v>
      </c>
      <c r="L15" s="21" t="s">
        <v>629</v>
      </c>
      <c r="M15" s="23" t="s">
        <v>778</v>
      </c>
      <c r="N15" s="23" t="s">
        <v>93</v>
      </c>
      <c r="O15" s="21" t="s">
        <v>631</v>
      </c>
      <c r="P15" s="158">
        <v>1302</v>
      </c>
      <c r="Q15" s="171">
        <v>3.19</v>
      </c>
      <c r="R15" s="173">
        <v>61431</v>
      </c>
      <c r="S15" s="157">
        <v>1.034</v>
      </c>
      <c r="T15" s="157">
        <v>2554.761</v>
      </c>
      <c r="U15" s="172">
        <v>1.9999999999999999E-6</v>
      </c>
      <c r="V15" s="172">
        <v>1.27239372187559E-2</v>
      </c>
      <c r="W15" s="172">
        <v>3.6422705484853899E-3</v>
      </c>
    </row>
    <row r="16" spans="1:23">
      <c r="A16" s="23">
        <v>378</v>
      </c>
      <c r="B16" s="23">
        <v>378</v>
      </c>
      <c r="C16" s="23" t="s">
        <v>774</v>
      </c>
      <c r="D16" s="23" t="s">
        <v>775</v>
      </c>
      <c r="E16" s="21" t="s">
        <v>484</v>
      </c>
      <c r="F16" s="23" t="s">
        <v>779</v>
      </c>
      <c r="G16" s="23" t="s">
        <v>780</v>
      </c>
      <c r="H16" s="21" t="s">
        <v>88</v>
      </c>
      <c r="I16" s="23" t="s">
        <v>753</v>
      </c>
      <c r="J16" s="21" t="s">
        <v>628</v>
      </c>
      <c r="K16" s="21" t="s">
        <v>356</v>
      </c>
      <c r="L16" s="21" t="s">
        <v>668</v>
      </c>
      <c r="M16" s="23" t="s">
        <v>759</v>
      </c>
      <c r="N16" s="23" t="s">
        <v>93</v>
      </c>
      <c r="O16" s="21" t="s">
        <v>631</v>
      </c>
      <c r="P16" s="158">
        <v>8768</v>
      </c>
      <c r="Q16" s="171">
        <v>3.19</v>
      </c>
      <c r="R16" s="173">
        <v>5663</v>
      </c>
      <c r="S16" s="23"/>
      <c r="T16" s="157">
        <v>1583.9369999999999</v>
      </c>
      <c r="U16" s="172">
        <v>3.2469999999999999E-3</v>
      </c>
      <c r="V16" s="172">
        <v>7.8887651926393392E-3</v>
      </c>
      <c r="W16" s="172">
        <v>2.2581860182957101E-3</v>
      </c>
    </row>
    <row r="17" spans="1:23">
      <c r="A17" s="23">
        <v>378</v>
      </c>
      <c r="B17" s="23">
        <v>378</v>
      </c>
      <c r="C17" s="23" t="s">
        <v>774</v>
      </c>
      <c r="D17" s="23" t="s">
        <v>775</v>
      </c>
      <c r="E17" s="21" t="s">
        <v>484</v>
      </c>
      <c r="F17" s="23" t="s">
        <v>781</v>
      </c>
      <c r="G17" s="23" t="s">
        <v>782</v>
      </c>
      <c r="H17" s="21" t="s">
        <v>88</v>
      </c>
      <c r="I17" s="23" t="s">
        <v>753</v>
      </c>
      <c r="J17" s="21" t="s">
        <v>628</v>
      </c>
      <c r="K17" s="21" t="s">
        <v>356</v>
      </c>
      <c r="L17" s="21" t="s">
        <v>662</v>
      </c>
      <c r="M17" s="23" t="s">
        <v>759</v>
      </c>
      <c r="N17" s="23" t="s">
        <v>93</v>
      </c>
      <c r="O17" s="21" t="s">
        <v>631</v>
      </c>
      <c r="P17" s="158">
        <v>194400</v>
      </c>
      <c r="Q17" s="171">
        <v>3.19</v>
      </c>
      <c r="R17" s="173">
        <v>1375</v>
      </c>
      <c r="S17" s="23"/>
      <c r="T17" s="157">
        <v>8526.8700000000008</v>
      </c>
      <c r="U17" s="172">
        <v>8.8999999999999995E-5</v>
      </c>
      <c r="V17" s="172">
        <v>4.2467909731478598E-2</v>
      </c>
      <c r="W17" s="172">
        <v>1.21565844134073E-2</v>
      </c>
    </row>
    <row r="18" spans="1:23">
      <c r="A18" s="23">
        <v>378</v>
      </c>
      <c r="B18" s="23">
        <v>378</v>
      </c>
      <c r="C18" s="23" t="s">
        <v>783</v>
      </c>
      <c r="D18" s="23" t="s">
        <v>784</v>
      </c>
      <c r="E18" s="21" t="s">
        <v>484</v>
      </c>
      <c r="F18" s="23" t="s">
        <v>785</v>
      </c>
      <c r="G18" s="23" t="s">
        <v>786</v>
      </c>
      <c r="H18" s="21" t="s">
        <v>88</v>
      </c>
      <c r="I18" s="23" t="s">
        <v>787</v>
      </c>
      <c r="J18" s="21" t="s">
        <v>628</v>
      </c>
      <c r="K18" s="21" t="s">
        <v>90</v>
      </c>
      <c r="L18" s="21" t="s">
        <v>662</v>
      </c>
      <c r="M18" s="23" t="s">
        <v>788</v>
      </c>
      <c r="N18" s="23" t="s">
        <v>93</v>
      </c>
      <c r="O18" s="21" t="s">
        <v>631</v>
      </c>
      <c r="P18" s="158">
        <v>843122</v>
      </c>
      <c r="Q18" s="171">
        <v>3.19</v>
      </c>
      <c r="R18" s="173">
        <v>633.1</v>
      </c>
      <c r="S18" s="23"/>
      <c r="T18" s="157">
        <v>17027.598999999998</v>
      </c>
      <c r="U18" s="172">
        <v>2.4870000000000001E-3</v>
      </c>
      <c r="V18" s="172">
        <v>8.48056255619066E-2</v>
      </c>
      <c r="W18" s="172">
        <v>2.42759003773373E-2</v>
      </c>
    </row>
    <row r="19" spans="1:23">
      <c r="A19" s="23">
        <v>378</v>
      </c>
      <c r="B19" s="23">
        <v>378</v>
      </c>
      <c r="C19" s="23" t="s">
        <v>783</v>
      </c>
      <c r="D19" s="23" t="s">
        <v>784</v>
      </c>
      <c r="E19" s="21" t="s">
        <v>484</v>
      </c>
      <c r="F19" s="23" t="s">
        <v>789</v>
      </c>
      <c r="G19" s="23" t="s">
        <v>790</v>
      </c>
      <c r="H19" s="21" t="s">
        <v>88</v>
      </c>
      <c r="I19" s="23" t="s">
        <v>753</v>
      </c>
      <c r="J19" s="21" t="s">
        <v>628</v>
      </c>
      <c r="K19" s="21" t="s">
        <v>356</v>
      </c>
      <c r="L19" s="21" t="s">
        <v>668</v>
      </c>
      <c r="M19" s="23" t="s">
        <v>765</v>
      </c>
      <c r="N19" s="23" t="s">
        <v>93</v>
      </c>
      <c r="O19" s="21" t="s">
        <v>631</v>
      </c>
      <c r="P19" s="158">
        <v>3845</v>
      </c>
      <c r="Q19" s="171">
        <v>3.19</v>
      </c>
      <c r="R19" s="173">
        <v>21469</v>
      </c>
      <c r="S19" s="23"/>
      <c r="T19" s="157">
        <v>2633.2910000000002</v>
      </c>
      <c r="U19" s="172">
        <v>1.16E-4</v>
      </c>
      <c r="V19" s="172">
        <v>1.31150541160739E-2</v>
      </c>
      <c r="W19" s="172">
        <v>3.7542290980777699E-3</v>
      </c>
    </row>
    <row r="20" spans="1:23">
      <c r="A20" s="3">
        <v>378</v>
      </c>
      <c r="B20" s="3">
        <v>378</v>
      </c>
      <c r="C20" s="3" t="s">
        <v>783</v>
      </c>
      <c r="D20" s="3" t="s">
        <v>784</v>
      </c>
      <c r="E20" s="21" t="s">
        <v>484</v>
      </c>
      <c r="F20" s="3" t="s">
        <v>791</v>
      </c>
      <c r="G20" s="3" t="s">
        <v>792</v>
      </c>
      <c r="H20" s="21" t="s">
        <v>88</v>
      </c>
      <c r="I20" s="23" t="s">
        <v>753</v>
      </c>
      <c r="J20" s="21" t="s">
        <v>628</v>
      </c>
      <c r="K20" s="21" t="s">
        <v>356</v>
      </c>
      <c r="L20" s="21" t="s">
        <v>668</v>
      </c>
      <c r="M20" s="23" t="s">
        <v>765</v>
      </c>
      <c r="N20" s="23" t="s">
        <v>93</v>
      </c>
      <c r="O20" s="3" t="s">
        <v>631</v>
      </c>
      <c r="P20" s="158">
        <v>28343</v>
      </c>
      <c r="Q20" s="164">
        <v>3.19</v>
      </c>
      <c r="R20" s="174">
        <v>6215</v>
      </c>
      <c r="T20" s="154">
        <v>5619.241</v>
      </c>
      <c r="U20" s="166">
        <v>2.23E-4</v>
      </c>
      <c r="V20" s="166">
        <v>2.7986518539851998E-2</v>
      </c>
      <c r="W20" s="166">
        <v>8.0112366541769207E-3</v>
      </c>
    </row>
    <row r="21" spans="1:23" s="42" customFormat="1">
      <c r="A21" s="42">
        <v>378</v>
      </c>
      <c r="B21" s="42">
        <v>378</v>
      </c>
      <c r="C21" s="42" t="s">
        <v>783</v>
      </c>
      <c r="D21" s="42" t="s">
        <v>784</v>
      </c>
      <c r="E21" s="45" t="s">
        <v>484</v>
      </c>
      <c r="F21" s="42" t="s">
        <v>793</v>
      </c>
      <c r="G21" s="42" t="s">
        <v>794</v>
      </c>
      <c r="H21" s="45" t="s">
        <v>88</v>
      </c>
      <c r="I21" s="42" t="s">
        <v>753</v>
      </c>
      <c r="J21" s="42" t="s">
        <v>628</v>
      </c>
      <c r="K21" s="42" t="s">
        <v>356</v>
      </c>
      <c r="L21" s="45" t="s">
        <v>668</v>
      </c>
      <c r="M21" s="41" t="s">
        <v>765</v>
      </c>
      <c r="N21" s="42" t="s">
        <v>93</v>
      </c>
      <c r="O21" s="42" t="s">
        <v>631</v>
      </c>
      <c r="P21" s="156">
        <v>5750</v>
      </c>
      <c r="Q21" s="164">
        <v>3.19</v>
      </c>
      <c r="R21" s="174">
        <v>17937</v>
      </c>
      <c r="T21" s="154">
        <v>3290.0940000000001</v>
      </c>
      <c r="U21" s="166">
        <v>1.25E-3</v>
      </c>
      <c r="V21" s="166">
        <v>1.6386250119370799E-2</v>
      </c>
      <c r="W21" s="166">
        <v>4.6906201424762196E-3</v>
      </c>
    </row>
    <row r="22" spans="1:23">
      <c r="A22" s="3">
        <v>378</v>
      </c>
      <c r="B22" s="3">
        <v>378</v>
      </c>
      <c r="C22" s="3" t="s">
        <v>783</v>
      </c>
      <c r="D22" s="3" t="s">
        <v>784</v>
      </c>
      <c r="E22" s="5" t="s">
        <v>484</v>
      </c>
      <c r="F22" s="3" t="s">
        <v>795</v>
      </c>
      <c r="G22" s="3" t="s">
        <v>796</v>
      </c>
      <c r="H22" s="3" t="s">
        <v>88</v>
      </c>
      <c r="I22" s="3" t="s">
        <v>753</v>
      </c>
      <c r="J22" s="3" t="s">
        <v>628</v>
      </c>
      <c r="K22" s="3" t="s">
        <v>797</v>
      </c>
      <c r="L22" s="5" t="s">
        <v>798</v>
      </c>
      <c r="M22" s="3" t="s">
        <v>765</v>
      </c>
      <c r="N22" s="3" t="s">
        <v>93</v>
      </c>
      <c r="O22" s="3" t="s">
        <v>799</v>
      </c>
      <c r="P22" s="156">
        <v>8271</v>
      </c>
      <c r="Q22" s="164">
        <v>3.7454999999999998</v>
      </c>
      <c r="R22" s="174">
        <v>10688</v>
      </c>
      <c r="T22" s="154">
        <v>3311.0390000000002</v>
      </c>
      <c r="U22" s="166">
        <v>3.3080000000000002E-3</v>
      </c>
      <c r="V22" s="166">
        <v>1.649056406626E-2</v>
      </c>
      <c r="W22" s="166">
        <v>4.7204803665577104E-3</v>
      </c>
    </row>
    <row r="23" spans="1:23">
      <c r="A23" s="3">
        <v>378</v>
      </c>
      <c r="B23" s="3">
        <v>378</v>
      </c>
      <c r="C23" s="3" t="s">
        <v>770</v>
      </c>
      <c r="D23" s="3" t="s">
        <v>771</v>
      </c>
      <c r="E23" s="5" t="s">
        <v>484</v>
      </c>
      <c r="F23" s="3" t="s">
        <v>800</v>
      </c>
      <c r="G23" s="3" t="s">
        <v>801</v>
      </c>
      <c r="H23" s="3" t="s">
        <v>88</v>
      </c>
      <c r="I23" s="3" t="s">
        <v>753</v>
      </c>
      <c r="J23" s="3" t="s">
        <v>628</v>
      </c>
      <c r="K23" s="3" t="s">
        <v>356</v>
      </c>
      <c r="L23" s="3" t="s">
        <v>645</v>
      </c>
      <c r="M23" s="3" t="s">
        <v>765</v>
      </c>
      <c r="N23" s="3" t="s">
        <v>93</v>
      </c>
      <c r="O23" s="3" t="s">
        <v>631</v>
      </c>
      <c r="P23" s="156">
        <v>4880</v>
      </c>
      <c r="Q23" s="164">
        <v>3.19</v>
      </c>
      <c r="R23" s="174">
        <v>14992.92</v>
      </c>
      <c r="T23" s="154">
        <v>2333.9780000000001</v>
      </c>
      <c r="U23" s="166">
        <v>0</v>
      </c>
      <c r="V23" s="166">
        <v>1.16243311226182E-2</v>
      </c>
      <c r="W23" s="166">
        <v>3.3275045424889398E-3</v>
      </c>
    </row>
    <row r="24" spans="1:23">
      <c r="A24" s="3">
        <v>378</v>
      </c>
      <c r="B24" s="3">
        <v>378</v>
      </c>
      <c r="C24" s="3" t="s">
        <v>774</v>
      </c>
      <c r="D24" s="3" t="s">
        <v>775</v>
      </c>
      <c r="E24" s="5" t="s">
        <v>484</v>
      </c>
      <c r="F24" s="3" t="s">
        <v>802</v>
      </c>
      <c r="G24" s="3" t="s">
        <v>803</v>
      </c>
      <c r="H24" s="3" t="s">
        <v>88</v>
      </c>
      <c r="I24" s="3" t="s">
        <v>753</v>
      </c>
      <c r="J24" s="3" t="s">
        <v>628</v>
      </c>
      <c r="K24" s="3" t="s">
        <v>356</v>
      </c>
      <c r="L24" s="3" t="s">
        <v>645</v>
      </c>
      <c r="M24" s="3" t="s">
        <v>765</v>
      </c>
      <c r="N24" s="3" t="s">
        <v>93</v>
      </c>
      <c r="O24" s="3" t="s">
        <v>631</v>
      </c>
      <c r="P24" s="156">
        <v>45375</v>
      </c>
      <c r="Q24" s="164">
        <v>3.19</v>
      </c>
      <c r="R24" s="174">
        <v>8429</v>
      </c>
      <c r="T24" s="154">
        <v>12200.661</v>
      </c>
      <c r="U24" s="166">
        <v>1.402E-3</v>
      </c>
      <c r="V24" s="166">
        <v>6.0765156209767898E-2</v>
      </c>
      <c r="W24" s="166">
        <v>1.7394233799794899E-2</v>
      </c>
    </row>
    <row r="25" spans="1:23">
      <c r="A25" s="3">
        <v>378</v>
      </c>
      <c r="B25" s="3">
        <v>378</v>
      </c>
      <c r="C25" s="3" t="s">
        <v>804</v>
      </c>
      <c r="D25" s="3" t="s">
        <v>805</v>
      </c>
      <c r="E25" s="5" t="s">
        <v>484</v>
      </c>
      <c r="F25" s="3" t="s">
        <v>806</v>
      </c>
      <c r="G25" s="3" t="s">
        <v>807</v>
      </c>
      <c r="H25" s="3" t="s">
        <v>88</v>
      </c>
      <c r="I25" s="3" t="s">
        <v>753</v>
      </c>
      <c r="J25" s="3" t="s">
        <v>628</v>
      </c>
      <c r="K25" s="3" t="s">
        <v>808</v>
      </c>
      <c r="L25" s="3" t="s">
        <v>668</v>
      </c>
      <c r="M25" s="3" t="s">
        <v>809</v>
      </c>
      <c r="N25" s="3" t="s">
        <v>93</v>
      </c>
      <c r="O25" s="3" t="s">
        <v>631</v>
      </c>
      <c r="P25" s="156">
        <v>15750</v>
      </c>
      <c r="Q25" s="164">
        <v>3.19</v>
      </c>
      <c r="R25" s="174">
        <v>3405</v>
      </c>
      <c r="T25" s="154">
        <v>1710.7570000000001</v>
      </c>
      <c r="U25" s="166">
        <v>6.3999999999999997E-5</v>
      </c>
      <c r="V25" s="166">
        <v>8.5203924953686193E-3</v>
      </c>
      <c r="W25" s="166">
        <v>2.43899149405355E-3</v>
      </c>
    </row>
    <row r="26" spans="1:23">
      <c r="A26" s="3">
        <v>378</v>
      </c>
      <c r="B26" s="3">
        <v>378</v>
      </c>
      <c r="C26" s="3" t="s">
        <v>770</v>
      </c>
      <c r="D26" s="3" t="s">
        <v>771</v>
      </c>
      <c r="E26" s="5" t="s">
        <v>484</v>
      </c>
      <c r="F26" s="3" t="s">
        <v>810</v>
      </c>
      <c r="G26" s="9" t="s">
        <v>811</v>
      </c>
      <c r="H26" s="3" t="s">
        <v>88</v>
      </c>
      <c r="I26" s="3" t="s">
        <v>753</v>
      </c>
      <c r="J26" s="3" t="s">
        <v>628</v>
      </c>
      <c r="K26" s="3" t="s">
        <v>356</v>
      </c>
      <c r="L26" s="3" t="s">
        <v>645</v>
      </c>
      <c r="M26" s="3" t="s">
        <v>812</v>
      </c>
      <c r="N26" s="3" t="s">
        <v>93</v>
      </c>
      <c r="O26" s="3" t="s">
        <v>631</v>
      </c>
      <c r="P26" s="156">
        <v>15552</v>
      </c>
      <c r="Q26" s="164">
        <v>3.19</v>
      </c>
      <c r="R26" s="174">
        <v>10361</v>
      </c>
      <c r="T26" s="154">
        <v>5140.183</v>
      </c>
      <c r="U26" s="166">
        <v>3.6999999999999999E-4</v>
      </c>
      <c r="V26" s="166">
        <v>2.5600582558711199E-2</v>
      </c>
      <c r="W26" s="166">
        <v>7.3282543189709202E-3</v>
      </c>
    </row>
    <row r="27" spans="1:23">
      <c r="A27" s="3">
        <v>378</v>
      </c>
      <c r="B27" s="3">
        <v>378</v>
      </c>
      <c r="C27" s="3" t="s">
        <v>770</v>
      </c>
      <c r="D27" s="3" t="s">
        <v>771</v>
      </c>
      <c r="E27" s="5" t="s">
        <v>484</v>
      </c>
      <c r="F27" s="3" t="s">
        <v>813</v>
      </c>
      <c r="G27" s="3" t="s">
        <v>814</v>
      </c>
      <c r="H27" s="3" t="s">
        <v>88</v>
      </c>
      <c r="I27" s="3" t="s">
        <v>753</v>
      </c>
      <c r="J27" s="3" t="s">
        <v>628</v>
      </c>
      <c r="K27" s="3" t="s">
        <v>356</v>
      </c>
      <c r="L27" s="3" t="s">
        <v>668</v>
      </c>
      <c r="M27" s="3" t="s">
        <v>765</v>
      </c>
      <c r="N27" s="3" t="s">
        <v>93</v>
      </c>
      <c r="O27" s="3" t="s">
        <v>631</v>
      </c>
      <c r="P27" s="156">
        <v>5823</v>
      </c>
      <c r="Q27" s="164">
        <v>3.19</v>
      </c>
      <c r="R27" s="174">
        <v>11772</v>
      </c>
      <c r="T27" s="154">
        <v>2186.6930000000002</v>
      </c>
      <c r="U27" s="166">
        <v>3.4E-5</v>
      </c>
      <c r="V27" s="166">
        <v>1.08907796290657E-2</v>
      </c>
      <c r="W27" s="166">
        <v>3.11752291849716E-3</v>
      </c>
    </row>
    <row r="28" spans="1:23">
      <c r="A28" s="3">
        <v>378</v>
      </c>
      <c r="B28" s="3">
        <v>378</v>
      </c>
      <c r="C28" s="3" t="s">
        <v>770</v>
      </c>
      <c r="D28" s="3" t="s">
        <v>771</v>
      </c>
      <c r="E28" s="5" t="s">
        <v>484</v>
      </c>
      <c r="F28" s="3" t="s">
        <v>815</v>
      </c>
      <c r="G28" s="3" t="s">
        <v>816</v>
      </c>
      <c r="H28" s="3" t="s">
        <v>88</v>
      </c>
      <c r="I28" s="3" t="s">
        <v>753</v>
      </c>
      <c r="J28" s="3" t="s">
        <v>628</v>
      </c>
      <c r="K28" s="3" t="s">
        <v>797</v>
      </c>
      <c r="L28" s="3" t="s">
        <v>645</v>
      </c>
      <c r="M28" s="3" t="s">
        <v>812</v>
      </c>
      <c r="N28" s="3" t="s">
        <v>93</v>
      </c>
      <c r="O28" s="3" t="s">
        <v>799</v>
      </c>
      <c r="P28" s="156">
        <v>1336</v>
      </c>
      <c r="Q28" s="164">
        <v>3.7454999999999998</v>
      </c>
      <c r="R28" s="174">
        <v>40145</v>
      </c>
      <c r="T28" s="154">
        <v>2008.8510000000001</v>
      </c>
      <c r="U28" s="166">
        <v>1.7E-5</v>
      </c>
      <c r="V28" s="166">
        <v>1.00050431392819E-2</v>
      </c>
      <c r="W28" s="166">
        <v>2.8639778188166401E-3</v>
      </c>
    </row>
    <row r="29" spans="1:23">
      <c r="A29" s="3">
        <v>378</v>
      </c>
      <c r="B29" s="3">
        <v>378</v>
      </c>
      <c r="C29" s="3" t="s">
        <v>770</v>
      </c>
      <c r="D29" s="3" t="s">
        <v>771</v>
      </c>
      <c r="E29" s="5" t="s">
        <v>484</v>
      </c>
      <c r="F29" s="3" t="s">
        <v>817</v>
      </c>
      <c r="G29" s="3" t="s">
        <v>818</v>
      </c>
      <c r="H29" s="3" t="s">
        <v>88</v>
      </c>
      <c r="I29" s="3" t="s">
        <v>753</v>
      </c>
      <c r="J29" s="3" t="s">
        <v>628</v>
      </c>
      <c r="K29" s="3" t="s">
        <v>356</v>
      </c>
      <c r="L29" s="3" t="s">
        <v>668</v>
      </c>
      <c r="M29" s="3" t="s">
        <v>759</v>
      </c>
      <c r="N29" s="3" t="s">
        <v>93</v>
      </c>
      <c r="O29" s="3" t="s">
        <v>631</v>
      </c>
      <c r="P29" s="156">
        <v>488</v>
      </c>
      <c r="Q29" s="164">
        <v>3.19</v>
      </c>
      <c r="R29" s="174">
        <v>68192</v>
      </c>
      <c r="S29" s="154">
        <v>0.73</v>
      </c>
      <c r="T29" s="154">
        <v>1063.886</v>
      </c>
      <c r="U29" s="166">
        <v>0</v>
      </c>
      <c r="V29" s="166">
        <v>5.29866263033994E-3</v>
      </c>
      <c r="W29" s="166">
        <v>1.5167603009231399E-3</v>
      </c>
    </row>
    <row r="30" spans="1:23">
      <c r="A30" s="3">
        <v>378</v>
      </c>
      <c r="B30" s="3">
        <v>378</v>
      </c>
      <c r="C30" s="3" t="s">
        <v>770</v>
      </c>
      <c r="D30" s="3" t="s">
        <v>771</v>
      </c>
      <c r="E30" s="5" t="s">
        <v>484</v>
      </c>
      <c r="F30" s="3" t="s">
        <v>819</v>
      </c>
      <c r="G30" s="3" t="s">
        <v>820</v>
      </c>
      <c r="H30" s="3" t="s">
        <v>88</v>
      </c>
      <c r="I30" s="3" t="s">
        <v>753</v>
      </c>
      <c r="J30" s="3" t="s">
        <v>628</v>
      </c>
      <c r="K30" s="3" t="s">
        <v>356</v>
      </c>
      <c r="L30" s="3" t="s">
        <v>668</v>
      </c>
      <c r="M30" s="3" t="s">
        <v>765</v>
      </c>
      <c r="N30" s="3" t="s">
        <v>93</v>
      </c>
      <c r="O30" s="3" t="s">
        <v>631</v>
      </c>
      <c r="P30" s="156">
        <v>12640</v>
      </c>
      <c r="Q30" s="164">
        <v>3.19</v>
      </c>
      <c r="R30" s="174">
        <v>4269</v>
      </c>
      <c r="T30" s="154">
        <v>1721.329</v>
      </c>
      <c r="U30" s="166">
        <v>5.5999999999999999E-5</v>
      </c>
      <c r="V30" s="166">
        <v>8.5730460305878803E-3</v>
      </c>
      <c r="W30" s="166">
        <v>2.45406374860068E-3</v>
      </c>
    </row>
    <row r="31" spans="1:23">
      <c r="A31" s="3">
        <v>378</v>
      </c>
      <c r="B31" s="3">
        <v>378</v>
      </c>
      <c r="C31" s="3" t="s">
        <v>821</v>
      </c>
      <c r="D31" s="3" t="s">
        <v>822</v>
      </c>
      <c r="E31" s="5" t="s">
        <v>484</v>
      </c>
      <c r="F31" s="3" t="s">
        <v>823</v>
      </c>
      <c r="G31" s="3" t="s">
        <v>824</v>
      </c>
      <c r="H31" s="3" t="s">
        <v>88</v>
      </c>
      <c r="I31" s="3" t="s">
        <v>753</v>
      </c>
      <c r="J31" s="3" t="s">
        <v>628</v>
      </c>
      <c r="K31" s="3" t="s">
        <v>356</v>
      </c>
      <c r="L31" s="3" t="s">
        <v>629</v>
      </c>
      <c r="M31" s="3" t="s">
        <v>765</v>
      </c>
      <c r="N31" s="3" t="s">
        <v>93</v>
      </c>
      <c r="O31" s="3" t="s">
        <v>631</v>
      </c>
      <c r="P31" s="156">
        <v>11208</v>
      </c>
      <c r="Q31" s="164">
        <v>3.19</v>
      </c>
      <c r="R31" s="174">
        <v>36013</v>
      </c>
      <c r="T31" s="154">
        <v>12875.915000000001</v>
      </c>
      <c r="U31" s="166">
        <v>1.6799999999999999E-4</v>
      </c>
      <c r="V31" s="166">
        <v>6.4128244317449803E-2</v>
      </c>
      <c r="W31" s="166">
        <v>1.8356929273371601E-2</v>
      </c>
    </row>
    <row r="32" spans="1:23">
      <c r="A32" s="3">
        <v>378</v>
      </c>
      <c r="B32" s="3">
        <v>378</v>
      </c>
      <c r="C32" s="3" t="s">
        <v>825</v>
      </c>
      <c r="D32" s="3" t="s">
        <v>826</v>
      </c>
      <c r="E32" s="5" t="s">
        <v>484</v>
      </c>
      <c r="F32" s="3" t="s">
        <v>827</v>
      </c>
      <c r="G32" s="3" t="s">
        <v>828</v>
      </c>
      <c r="H32" s="3" t="s">
        <v>88</v>
      </c>
      <c r="I32" s="3" t="s">
        <v>753</v>
      </c>
      <c r="J32" s="3" t="s">
        <v>628</v>
      </c>
      <c r="K32" s="3" t="s">
        <v>356</v>
      </c>
      <c r="L32" s="3" t="s">
        <v>668</v>
      </c>
      <c r="M32" s="3" t="s">
        <v>759</v>
      </c>
      <c r="N32" s="3" t="s">
        <v>93</v>
      </c>
      <c r="O32" s="3" t="s">
        <v>631</v>
      </c>
      <c r="P32" s="156">
        <v>12177</v>
      </c>
      <c r="Q32" s="164">
        <v>3.19</v>
      </c>
      <c r="R32" s="174">
        <v>62713</v>
      </c>
      <c r="T32" s="154">
        <v>24360.633000000002</v>
      </c>
      <c r="U32" s="166">
        <v>1.4E-5</v>
      </c>
      <c r="V32" s="166">
        <v>0.121327656602888</v>
      </c>
      <c r="W32" s="166">
        <v>3.4730456678931598E-2</v>
      </c>
    </row>
    <row r="33" spans="1:23">
      <c r="A33" s="3">
        <v>378</v>
      </c>
      <c r="B33" s="3">
        <v>378</v>
      </c>
      <c r="C33" s="3" t="s">
        <v>829</v>
      </c>
      <c r="D33" s="3" t="s">
        <v>830</v>
      </c>
      <c r="E33" s="5" t="s">
        <v>484</v>
      </c>
      <c r="F33" s="3" t="s">
        <v>831</v>
      </c>
      <c r="G33" s="3" t="s">
        <v>832</v>
      </c>
      <c r="H33" s="3" t="s">
        <v>88</v>
      </c>
      <c r="I33" s="3" t="s">
        <v>753</v>
      </c>
      <c r="J33" s="3" t="s">
        <v>628</v>
      </c>
      <c r="K33" s="3" t="s">
        <v>833</v>
      </c>
      <c r="L33" s="3" t="s">
        <v>668</v>
      </c>
      <c r="M33" s="3" t="s">
        <v>834</v>
      </c>
      <c r="N33" s="3" t="s">
        <v>93</v>
      </c>
      <c r="O33" s="3" t="s">
        <v>631</v>
      </c>
      <c r="P33" s="156">
        <v>17733</v>
      </c>
      <c r="Q33" s="164">
        <v>3.19</v>
      </c>
      <c r="R33" s="174">
        <v>14416</v>
      </c>
      <c r="T33" s="154">
        <v>8154.8819999999996</v>
      </c>
      <c r="U33" s="166">
        <v>5.62E-4</v>
      </c>
      <c r="V33" s="166">
        <v>4.0615229772375402E-2</v>
      </c>
      <c r="W33" s="166">
        <v>1.1626248438402299E-2</v>
      </c>
    </row>
    <row r="34" spans="1:23">
      <c r="A34" s="3">
        <v>378</v>
      </c>
      <c r="B34" s="3">
        <v>1433</v>
      </c>
      <c r="C34" s="3" t="s">
        <v>720</v>
      </c>
      <c r="D34" s="3" t="s">
        <v>721</v>
      </c>
      <c r="E34" s="5" t="s">
        <v>85</v>
      </c>
      <c r="F34" s="3" t="s">
        <v>722</v>
      </c>
      <c r="G34" s="3" t="s">
        <v>723</v>
      </c>
      <c r="H34" s="3" t="s">
        <v>88</v>
      </c>
      <c r="I34" s="3" t="s">
        <v>724</v>
      </c>
      <c r="J34" s="3" t="s">
        <v>30</v>
      </c>
      <c r="K34" s="3" t="s">
        <v>30</v>
      </c>
      <c r="L34" s="3" t="s">
        <v>31</v>
      </c>
      <c r="M34" s="3" t="s">
        <v>725</v>
      </c>
      <c r="N34" s="3" t="s">
        <v>93</v>
      </c>
      <c r="O34" s="3" t="s">
        <v>34</v>
      </c>
      <c r="P34" s="156">
        <v>1149</v>
      </c>
      <c r="Q34" s="164">
        <v>1</v>
      </c>
      <c r="R34" s="174">
        <v>5643</v>
      </c>
      <c r="T34" s="154">
        <v>64.837999999999994</v>
      </c>
      <c r="U34" s="166">
        <v>1.2E-5</v>
      </c>
      <c r="V34" s="166">
        <v>1.9596536432209401E-2</v>
      </c>
      <c r="W34" s="166">
        <v>6.4601974976264296E-3</v>
      </c>
    </row>
    <row r="35" spans="1:23">
      <c r="A35" s="3">
        <v>378</v>
      </c>
      <c r="B35" s="3">
        <v>1433</v>
      </c>
      <c r="C35" s="3" t="s">
        <v>720</v>
      </c>
      <c r="D35" s="3" t="s">
        <v>721</v>
      </c>
      <c r="E35" s="5" t="s">
        <v>85</v>
      </c>
      <c r="F35" s="3" t="s">
        <v>726</v>
      </c>
      <c r="G35" s="3" t="s">
        <v>727</v>
      </c>
      <c r="H35" s="3" t="s">
        <v>88</v>
      </c>
      <c r="I35" s="3" t="s">
        <v>728</v>
      </c>
      <c r="J35" s="3" t="s">
        <v>30</v>
      </c>
      <c r="K35" s="3" t="s">
        <v>30</v>
      </c>
      <c r="L35" s="3" t="s">
        <v>31</v>
      </c>
      <c r="M35" s="3" t="s">
        <v>729</v>
      </c>
      <c r="N35" s="3" t="s">
        <v>93</v>
      </c>
      <c r="O35" s="3" t="s">
        <v>34</v>
      </c>
      <c r="P35" s="156">
        <v>4356</v>
      </c>
      <c r="Q35" s="164">
        <v>1</v>
      </c>
      <c r="R35" s="174">
        <v>405.41</v>
      </c>
      <c r="T35" s="154">
        <v>17.66</v>
      </c>
      <c r="U35" s="166">
        <v>6.2000000000000003E-5</v>
      </c>
      <c r="V35" s="166">
        <v>5.3374223312294099E-3</v>
      </c>
      <c r="W35" s="166">
        <v>1.75953554380713E-3</v>
      </c>
    </row>
    <row r="36" spans="1:23">
      <c r="A36" s="3">
        <v>378</v>
      </c>
      <c r="B36" s="3">
        <v>1433</v>
      </c>
      <c r="C36" s="3" t="s">
        <v>720</v>
      </c>
      <c r="D36" s="3" t="s">
        <v>721</v>
      </c>
      <c r="E36" s="5" t="s">
        <v>85</v>
      </c>
      <c r="F36" s="3" t="s">
        <v>835</v>
      </c>
      <c r="G36" s="3" t="s">
        <v>836</v>
      </c>
      <c r="H36" s="3" t="s">
        <v>88</v>
      </c>
      <c r="I36" s="3" t="s">
        <v>728</v>
      </c>
      <c r="J36" s="3" t="s">
        <v>30</v>
      </c>
      <c r="K36" s="3" t="s">
        <v>30</v>
      </c>
      <c r="L36" s="3" t="s">
        <v>31</v>
      </c>
      <c r="M36" s="3" t="s">
        <v>744</v>
      </c>
      <c r="N36" s="3" t="s">
        <v>93</v>
      </c>
      <c r="O36" s="3" t="s">
        <v>34</v>
      </c>
      <c r="P36" s="156">
        <v>25774</v>
      </c>
      <c r="Q36" s="164">
        <v>1</v>
      </c>
      <c r="R36" s="174">
        <v>505.55</v>
      </c>
      <c r="T36" s="154">
        <v>130.30000000000001</v>
      </c>
      <c r="U36" s="166">
        <v>1.2300000000000001E-4</v>
      </c>
      <c r="V36" s="166">
        <v>3.9381765261273599E-2</v>
      </c>
      <c r="W36" s="166">
        <v>1.29825993625501E-2</v>
      </c>
    </row>
    <row r="37" spans="1:23">
      <c r="A37" s="3">
        <v>378</v>
      </c>
      <c r="B37" s="3">
        <v>1433</v>
      </c>
      <c r="C37" s="3" t="s">
        <v>730</v>
      </c>
      <c r="D37" s="3" t="s">
        <v>731</v>
      </c>
      <c r="E37" s="5" t="s">
        <v>85</v>
      </c>
      <c r="F37" s="3" t="s">
        <v>837</v>
      </c>
      <c r="G37" s="3" t="s">
        <v>838</v>
      </c>
      <c r="H37" s="3" t="s">
        <v>88</v>
      </c>
      <c r="I37" s="3" t="s">
        <v>728</v>
      </c>
      <c r="J37" s="3" t="s">
        <v>30</v>
      </c>
      <c r="K37" s="3" t="s">
        <v>30</v>
      </c>
      <c r="L37" s="3" t="s">
        <v>31</v>
      </c>
      <c r="M37" s="3" t="s">
        <v>744</v>
      </c>
      <c r="N37" s="3" t="s">
        <v>93</v>
      </c>
      <c r="O37" s="3" t="s">
        <v>34</v>
      </c>
      <c r="P37" s="156">
        <v>22809</v>
      </c>
      <c r="Q37" s="164">
        <v>1</v>
      </c>
      <c r="R37" s="174">
        <v>397.01</v>
      </c>
      <c r="T37" s="154">
        <v>90.554000000000002</v>
      </c>
      <c r="U37" s="166">
        <v>1.7E-5</v>
      </c>
      <c r="V37" s="166">
        <v>2.73688740840764E-2</v>
      </c>
      <c r="W37" s="166">
        <v>9.0224276357426508E-3</v>
      </c>
    </row>
    <row r="38" spans="1:23">
      <c r="A38" s="3">
        <v>378</v>
      </c>
      <c r="B38" s="3">
        <v>1433</v>
      </c>
      <c r="C38" s="3" t="s">
        <v>730</v>
      </c>
      <c r="D38" s="3" t="s">
        <v>731</v>
      </c>
      <c r="E38" s="5" t="s">
        <v>85</v>
      </c>
      <c r="F38" s="3" t="s">
        <v>732</v>
      </c>
      <c r="G38" s="3" t="s">
        <v>733</v>
      </c>
      <c r="H38" s="3" t="s">
        <v>88</v>
      </c>
      <c r="I38" s="3" t="s">
        <v>724</v>
      </c>
      <c r="J38" s="3" t="s">
        <v>30</v>
      </c>
      <c r="K38" s="3" t="s">
        <v>30</v>
      </c>
      <c r="L38" s="3" t="s">
        <v>31</v>
      </c>
      <c r="M38" s="3" t="s">
        <v>725</v>
      </c>
      <c r="N38" s="3" t="s">
        <v>93</v>
      </c>
      <c r="O38" s="3" t="s">
        <v>34</v>
      </c>
      <c r="P38" s="156">
        <v>4992</v>
      </c>
      <c r="Q38" s="164">
        <v>1</v>
      </c>
      <c r="R38" s="174">
        <v>3579</v>
      </c>
      <c r="T38" s="154">
        <v>178.66399999999999</v>
      </c>
      <c r="U38" s="166">
        <v>1.2E-5</v>
      </c>
      <c r="V38" s="166">
        <v>5.3998974895961498E-2</v>
      </c>
      <c r="W38" s="166">
        <v>1.7801311150266001E-2</v>
      </c>
    </row>
    <row r="39" spans="1:23">
      <c r="A39" s="3">
        <v>378</v>
      </c>
      <c r="B39" s="3">
        <v>1433</v>
      </c>
      <c r="C39" s="3" t="s">
        <v>839</v>
      </c>
      <c r="D39" s="3" t="s">
        <v>840</v>
      </c>
      <c r="E39" s="5" t="s">
        <v>85</v>
      </c>
      <c r="F39" s="3" t="s">
        <v>841</v>
      </c>
      <c r="G39" s="3" t="s">
        <v>842</v>
      </c>
      <c r="H39" s="3" t="s">
        <v>88</v>
      </c>
      <c r="I39" s="3" t="s">
        <v>728</v>
      </c>
      <c r="J39" s="3" t="s">
        <v>30</v>
      </c>
      <c r="K39" s="3" t="s">
        <v>30</v>
      </c>
      <c r="L39" s="3" t="s">
        <v>31</v>
      </c>
      <c r="M39" s="3" t="s">
        <v>843</v>
      </c>
      <c r="N39" s="3" t="s">
        <v>93</v>
      </c>
      <c r="O39" s="3" t="s">
        <v>34</v>
      </c>
      <c r="P39" s="156">
        <v>12721</v>
      </c>
      <c r="Q39" s="164">
        <v>1</v>
      </c>
      <c r="R39" s="174">
        <v>441.11</v>
      </c>
      <c r="T39" s="154">
        <v>56.113999999999997</v>
      </c>
      <c r="U39" s="166">
        <v>1.06E-4</v>
      </c>
      <c r="V39" s="166">
        <v>1.6959669951491198E-2</v>
      </c>
      <c r="W39" s="166">
        <v>5.5909276499041798E-3</v>
      </c>
    </row>
    <row r="40" spans="1:23">
      <c r="A40" s="3">
        <v>378</v>
      </c>
      <c r="B40" s="3">
        <v>1433</v>
      </c>
      <c r="C40" s="3" t="s">
        <v>839</v>
      </c>
      <c r="D40" s="3" t="s">
        <v>840</v>
      </c>
      <c r="E40" s="5" t="s">
        <v>85</v>
      </c>
      <c r="F40" s="3" t="s">
        <v>844</v>
      </c>
      <c r="G40" s="3" t="s">
        <v>845</v>
      </c>
      <c r="H40" s="3" t="s">
        <v>88</v>
      </c>
      <c r="I40" s="3" t="s">
        <v>728</v>
      </c>
      <c r="J40" s="3" t="s">
        <v>30</v>
      </c>
      <c r="K40" s="3" t="s">
        <v>30</v>
      </c>
      <c r="L40" s="3" t="s">
        <v>31</v>
      </c>
      <c r="M40" s="3" t="s">
        <v>748</v>
      </c>
      <c r="N40" s="3" t="s">
        <v>93</v>
      </c>
      <c r="O40" s="3" t="s">
        <v>34</v>
      </c>
      <c r="P40" s="156">
        <v>33016</v>
      </c>
      <c r="Q40" s="164">
        <v>1</v>
      </c>
      <c r="R40" s="174">
        <v>428.69</v>
      </c>
      <c r="T40" s="154">
        <v>141.536</v>
      </c>
      <c r="U40" s="166">
        <v>1.21E-4</v>
      </c>
      <c r="V40" s="166">
        <v>4.2777662433557399E-2</v>
      </c>
      <c r="W40" s="166">
        <v>1.4102091395771199E-2</v>
      </c>
    </row>
    <row r="41" spans="1:23">
      <c r="A41" s="3">
        <v>378</v>
      </c>
      <c r="B41" s="3">
        <v>1433</v>
      </c>
      <c r="C41" s="3" t="s">
        <v>839</v>
      </c>
      <c r="D41" s="3" t="s">
        <v>840</v>
      </c>
      <c r="E41" s="5" t="s">
        <v>85</v>
      </c>
      <c r="F41" s="3" t="s">
        <v>846</v>
      </c>
      <c r="G41" s="3" t="s">
        <v>847</v>
      </c>
      <c r="H41" s="3" t="s">
        <v>88</v>
      </c>
      <c r="I41" s="3" t="s">
        <v>728</v>
      </c>
      <c r="J41" s="3" t="s">
        <v>30</v>
      </c>
      <c r="K41" s="3" t="s">
        <v>30</v>
      </c>
      <c r="L41" s="3" t="s">
        <v>31</v>
      </c>
      <c r="M41" s="3" t="s">
        <v>748</v>
      </c>
      <c r="N41" s="3" t="s">
        <v>93</v>
      </c>
      <c r="O41" s="3" t="s">
        <v>34</v>
      </c>
      <c r="P41" s="156">
        <v>25679</v>
      </c>
      <c r="Q41" s="164">
        <v>1</v>
      </c>
      <c r="R41" s="174">
        <v>432.03</v>
      </c>
      <c r="T41" s="154">
        <v>110.941</v>
      </c>
      <c r="U41" s="166">
        <v>1.4799999999999999E-4</v>
      </c>
      <c r="V41" s="166">
        <v>3.3530594431669399E-2</v>
      </c>
      <c r="W41" s="166">
        <v>1.1053701402323601E-2</v>
      </c>
    </row>
    <row r="42" spans="1:23">
      <c r="A42" s="3">
        <v>378</v>
      </c>
      <c r="B42" s="3">
        <v>1433</v>
      </c>
      <c r="C42" s="3" t="s">
        <v>839</v>
      </c>
      <c r="D42" s="3" t="s">
        <v>840</v>
      </c>
      <c r="E42" s="5" t="s">
        <v>85</v>
      </c>
      <c r="F42" s="3" t="s">
        <v>848</v>
      </c>
      <c r="G42" s="3" t="s">
        <v>849</v>
      </c>
      <c r="H42" s="3" t="s">
        <v>88</v>
      </c>
      <c r="I42" s="3" t="s">
        <v>724</v>
      </c>
      <c r="J42" s="3" t="s">
        <v>30</v>
      </c>
      <c r="K42" s="3" t="s">
        <v>30</v>
      </c>
      <c r="L42" s="3" t="s">
        <v>31</v>
      </c>
      <c r="M42" s="3" t="s">
        <v>850</v>
      </c>
      <c r="N42" s="3" t="s">
        <v>93</v>
      </c>
      <c r="O42" s="3" t="s">
        <v>34</v>
      </c>
      <c r="P42" s="156">
        <v>4771</v>
      </c>
      <c r="Q42" s="164">
        <v>1</v>
      </c>
      <c r="R42" s="174">
        <v>3577</v>
      </c>
      <c r="T42" s="154">
        <v>170.65899999999999</v>
      </c>
      <c r="U42" s="166">
        <v>5.5999999999999999E-5</v>
      </c>
      <c r="V42" s="166">
        <v>5.1579555716686099E-2</v>
      </c>
      <c r="W42" s="166">
        <v>1.7003725016525899E-2</v>
      </c>
    </row>
    <row r="43" spans="1:23">
      <c r="A43" s="3">
        <v>378</v>
      </c>
      <c r="B43" s="3">
        <v>1433</v>
      </c>
      <c r="C43" s="3" t="s">
        <v>839</v>
      </c>
      <c r="D43" s="3" t="s">
        <v>840</v>
      </c>
      <c r="E43" s="5" t="s">
        <v>85</v>
      </c>
      <c r="F43" s="3" t="s">
        <v>851</v>
      </c>
      <c r="G43" s="3" t="s">
        <v>852</v>
      </c>
      <c r="H43" s="3" t="s">
        <v>88</v>
      </c>
      <c r="I43" s="3" t="s">
        <v>724</v>
      </c>
      <c r="J43" s="3" t="s">
        <v>30</v>
      </c>
      <c r="K43" s="3" t="s">
        <v>30</v>
      </c>
      <c r="L43" s="3" t="s">
        <v>31</v>
      </c>
      <c r="M43" s="3" t="s">
        <v>725</v>
      </c>
      <c r="N43" s="3" t="s">
        <v>93</v>
      </c>
      <c r="O43" s="3" t="s">
        <v>34</v>
      </c>
      <c r="P43" s="156">
        <v>490</v>
      </c>
      <c r="Q43" s="164">
        <v>1</v>
      </c>
      <c r="R43" s="174">
        <v>3592</v>
      </c>
      <c r="T43" s="154">
        <v>17.600999999999999</v>
      </c>
      <c r="U43" s="166">
        <v>1.9999999999999999E-6</v>
      </c>
      <c r="V43" s="166">
        <v>5.3196327163351799E-3</v>
      </c>
      <c r="W43" s="166">
        <v>1.7536710163677501E-3</v>
      </c>
    </row>
    <row r="44" spans="1:23">
      <c r="A44" s="3">
        <v>378</v>
      </c>
      <c r="B44" s="3">
        <v>1433</v>
      </c>
      <c r="C44" s="3" t="s">
        <v>839</v>
      </c>
      <c r="D44" s="3" t="s">
        <v>840</v>
      </c>
      <c r="E44" s="5" t="s">
        <v>85</v>
      </c>
      <c r="F44" s="3" t="s">
        <v>853</v>
      </c>
      <c r="G44" s="3" t="s">
        <v>854</v>
      </c>
      <c r="H44" s="3" t="s">
        <v>88</v>
      </c>
      <c r="I44" s="3" t="s">
        <v>728</v>
      </c>
      <c r="J44" s="3" t="s">
        <v>30</v>
      </c>
      <c r="K44" s="3" t="s">
        <v>30</v>
      </c>
      <c r="L44" s="3" t="s">
        <v>31</v>
      </c>
      <c r="M44" s="3" t="s">
        <v>748</v>
      </c>
      <c r="N44" s="3" t="s">
        <v>93</v>
      </c>
      <c r="O44" s="3" t="s">
        <v>34</v>
      </c>
      <c r="P44" s="156">
        <v>13091</v>
      </c>
      <c r="Q44" s="164">
        <v>1</v>
      </c>
      <c r="R44" s="174">
        <v>428.79</v>
      </c>
      <c r="T44" s="154">
        <v>56.133000000000003</v>
      </c>
      <c r="U44" s="166">
        <v>1.35E-4</v>
      </c>
      <c r="V44" s="166">
        <v>1.6965501877822298E-2</v>
      </c>
      <c r="W44" s="166">
        <v>5.5928502037197797E-3</v>
      </c>
    </row>
    <row r="45" spans="1:23">
      <c r="A45" s="3">
        <v>378</v>
      </c>
      <c r="B45" s="3">
        <v>1433</v>
      </c>
      <c r="C45" s="3" t="s">
        <v>734</v>
      </c>
      <c r="D45" s="3" t="s">
        <v>735</v>
      </c>
      <c r="E45" s="5" t="s">
        <v>85</v>
      </c>
      <c r="F45" s="3" t="s">
        <v>736</v>
      </c>
      <c r="G45" s="3" t="s">
        <v>737</v>
      </c>
      <c r="H45" s="3" t="s">
        <v>88</v>
      </c>
      <c r="I45" s="3" t="s">
        <v>724</v>
      </c>
      <c r="J45" s="3" t="s">
        <v>30</v>
      </c>
      <c r="K45" s="3" t="s">
        <v>30</v>
      </c>
      <c r="L45" s="3" t="s">
        <v>31</v>
      </c>
      <c r="M45" s="3" t="s">
        <v>725</v>
      </c>
      <c r="N45" s="3" t="s">
        <v>93</v>
      </c>
      <c r="O45" s="3" t="s">
        <v>34</v>
      </c>
      <c r="P45" s="156">
        <v>177</v>
      </c>
      <c r="Q45" s="164">
        <v>1</v>
      </c>
      <c r="R45" s="174">
        <v>9943</v>
      </c>
      <c r="T45" s="154">
        <v>17.599</v>
      </c>
      <c r="U45" s="166">
        <v>1.1E-5</v>
      </c>
      <c r="V45" s="166">
        <v>5.3191219339110496E-3</v>
      </c>
      <c r="W45" s="166">
        <v>1.7535026317478601E-3</v>
      </c>
    </row>
    <row r="46" spans="1:23">
      <c r="A46" s="3">
        <v>378</v>
      </c>
      <c r="B46" s="3">
        <v>1433</v>
      </c>
      <c r="C46" s="3" t="s">
        <v>734</v>
      </c>
      <c r="D46" s="3" t="s">
        <v>735</v>
      </c>
      <c r="E46" s="5" t="s">
        <v>85</v>
      </c>
      <c r="F46" s="3" t="s">
        <v>855</v>
      </c>
      <c r="G46" s="3" t="s">
        <v>856</v>
      </c>
      <c r="H46" s="3" t="s">
        <v>88</v>
      </c>
      <c r="I46" s="3" t="s">
        <v>724</v>
      </c>
      <c r="J46" s="3" t="s">
        <v>30</v>
      </c>
      <c r="K46" s="3" t="s">
        <v>30</v>
      </c>
      <c r="L46" s="3" t="s">
        <v>31</v>
      </c>
      <c r="M46" s="3" t="s">
        <v>850</v>
      </c>
      <c r="N46" s="3" t="s">
        <v>93</v>
      </c>
      <c r="O46" s="3" t="s">
        <v>34</v>
      </c>
      <c r="P46" s="156">
        <v>1950</v>
      </c>
      <c r="Q46" s="164">
        <v>1</v>
      </c>
      <c r="R46" s="174">
        <v>10260</v>
      </c>
      <c r="T46" s="154">
        <v>200.07</v>
      </c>
      <c r="U46" s="166">
        <v>2.7900000000000001E-4</v>
      </c>
      <c r="V46" s="166">
        <v>6.0468780825711298E-2</v>
      </c>
      <c r="W46" s="166">
        <v>1.9934148461700399E-2</v>
      </c>
    </row>
    <row r="47" spans="1:23">
      <c r="A47" s="3">
        <v>378</v>
      </c>
      <c r="B47" s="3">
        <v>1433</v>
      </c>
      <c r="C47" s="3" t="s">
        <v>738</v>
      </c>
      <c r="D47" s="3" t="s">
        <v>739</v>
      </c>
      <c r="E47" s="5" t="s">
        <v>85</v>
      </c>
      <c r="F47" s="3" t="s">
        <v>742</v>
      </c>
      <c r="G47" s="3" t="s">
        <v>743</v>
      </c>
      <c r="H47" s="3" t="s">
        <v>88</v>
      </c>
      <c r="I47" s="3" t="s">
        <v>728</v>
      </c>
      <c r="J47" s="3" t="s">
        <v>30</v>
      </c>
      <c r="K47" s="3" t="s">
        <v>30</v>
      </c>
      <c r="L47" s="3" t="s">
        <v>31</v>
      </c>
      <c r="M47" s="3" t="s">
        <v>744</v>
      </c>
      <c r="N47" s="3" t="s">
        <v>93</v>
      </c>
      <c r="O47" s="3" t="s">
        <v>34</v>
      </c>
      <c r="P47" s="156">
        <v>5480</v>
      </c>
      <c r="Q47" s="164">
        <v>1</v>
      </c>
      <c r="R47" s="174">
        <v>3947.29</v>
      </c>
      <c r="T47" s="154">
        <v>216.31100000000001</v>
      </c>
      <c r="U47" s="166">
        <v>7.6000000000000004E-5</v>
      </c>
      <c r="V47" s="166">
        <v>6.5377578846556705E-2</v>
      </c>
      <c r="W47" s="166">
        <v>2.1552383643224399E-2</v>
      </c>
    </row>
    <row r="48" spans="1:23">
      <c r="A48" s="3">
        <v>378</v>
      </c>
      <c r="B48" s="3">
        <v>1433</v>
      </c>
      <c r="C48" s="3" t="s">
        <v>738</v>
      </c>
      <c r="D48" s="3" t="s">
        <v>739</v>
      </c>
      <c r="E48" s="5" t="s">
        <v>85</v>
      </c>
      <c r="F48" s="3" t="s">
        <v>747</v>
      </c>
      <c r="G48" s="19" t="s">
        <v>2291</v>
      </c>
      <c r="H48" s="3" t="s">
        <v>88</v>
      </c>
      <c r="I48" s="3" t="s">
        <v>728</v>
      </c>
      <c r="J48" s="3" t="s">
        <v>30</v>
      </c>
      <c r="K48" s="3" t="s">
        <v>30</v>
      </c>
      <c r="L48" s="3" t="s">
        <v>31</v>
      </c>
      <c r="M48" s="3" t="s">
        <v>748</v>
      </c>
      <c r="N48" s="3" t="s">
        <v>93</v>
      </c>
      <c r="O48" s="3" t="s">
        <v>34</v>
      </c>
      <c r="P48" s="156">
        <v>3810</v>
      </c>
      <c r="Q48" s="164">
        <v>1</v>
      </c>
      <c r="R48" s="174">
        <v>4443.5</v>
      </c>
      <c r="T48" s="154">
        <v>169.297</v>
      </c>
      <c r="U48" s="166">
        <v>3.4600000000000001E-4</v>
      </c>
      <c r="V48" s="166">
        <v>5.1168112918097301E-2</v>
      </c>
      <c r="W48" s="166">
        <v>1.6868088714312199E-2</v>
      </c>
    </row>
    <row r="49" spans="1:23">
      <c r="A49" s="3">
        <v>378</v>
      </c>
      <c r="B49" s="3">
        <v>1433</v>
      </c>
      <c r="C49" s="3" t="s">
        <v>749</v>
      </c>
      <c r="D49" s="3" t="s">
        <v>750</v>
      </c>
      <c r="E49" s="5" t="s">
        <v>484</v>
      </c>
      <c r="F49" s="3" t="s">
        <v>751</v>
      </c>
      <c r="G49" s="3" t="s">
        <v>752</v>
      </c>
      <c r="H49" s="3" t="s">
        <v>88</v>
      </c>
      <c r="I49" s="3" t="s">
        <v>753</v>
      </c>
      <c r="J49" s="3" t="s">
        <v>628</v>
      </c>
      <c r="K49" s="3" t="s">
        <v>754</v>
      </c>
      <c r="L49" s="3" t="s">
        <v>645</v>
      </c>
      <c r="M49" s="3" t="s">
        <v>755</v>
      </c>
      <c r="N49" s="3" t="s">
        <v>93</v>
      </c>
      <c r="O49" s="3" t="s">
        <v>631</v>
      </c>
      <c r="P49" s="156">
        <v>446</v>
      </c>
      <c r="Q49" s="164">
        <v>3.19</v>
      </c>
      <c r="R49" s="174">
        <v>7006</v>
      </c>
      <c r="T49" s="154">
        <v>99.677000000000007</v>
      </c>
      <c r="U49" s="166">
        <v>4.1E-5</v>
      </c>
      <c r="V49" s="166">
        <v>3.0126238853561201E-2</v>
      </c>
      <c r="W49" s="166">
        <v>9.9314209696152005E-3</v>
      </c>
    </row>
    <row r="50" spans="1:23">
      <c r="A50" s="3">
        <v>378</v>
      </c>
      <c r="B50" s="3">
        <v>1433</v>
      </c>
      <c r="C50" s="3" t="s">
        <v>770</v>
      </c>
      <c r="D50" s="3" t="s">
        <v>771</v>
      </c>
      <c r="E50" s="5" t="s">
        <v>484</v>
      </c>
      <c r="F50" s="3" t="s">
        <v>857</v>
      </c>
      <c r="G50" s="3" t="s">
        <v>858</v>
      </c>
      <c r="H50" s="3" t="s">
        <v>88</v>
      </c>
      <c r="I50" s="3" t="s">
        <v>753</v>
      </c>
      <c r="J50" s="3" t="s">
        <v>628</v>
      </c>
      <c r="K50" s="3" t="s">
        <v>356</v>
      </c>
      <c r="L50" s="3" t="s">
        <v>668</v>
      </c>
      <c r="M50" s="3" t="s">
        <v>859</v>
      </c>
      <c r="N50" s="3" t="s">
        <v>93</v>
      </c>
      <c r="O50" s="3" t="s">
        <v>631</v>
      </c>
      <c r="P50" s="156">
        <v>580</v>
      </c>
      <c r="Q50" s="164">
        <v>3.19</v>
      </c>
      <c r="R50" s="174">
        <v>5477</v>
      </c>
      <c r="T50" s="154">
        <v>101.33499999999999</v>
      </c>
      <c r="U50" s="166">
        <v>9.9999999999999995E-7</v>
      </c>
      <c r="V50" s="166">
        <v>3.06274371859846E-2</v>
      </c>
      <c r="W50" s="166">
        <v>1.0096646096215399E-2</v>
      </c>
    </row>
    <row r="51" spans="1:23">
      <c r="A51" s="3">
        <v>378</v>
      </c>
      <c r="B51" s="3">
        <v>1433</v>
      </c>
      <c r="C51" s="3" t="s">
        <v>760</v>
      </c>
      <c r="D51" s="3" t="s">
        <v>761</v>
      </c>
      <c r="E51" s="5" t="s">
        <v>484</v>
      </c>
      <c r="F51" s="3" t="s">
        <v>762</v>
      </c>
      <c r="G51" s="3" t="s">
        <v>763</v>
      </c>
      <c r="H51" s="3" t="s">
        <v>88</v>
      </c>
      <c r="I51" s="3" t="s">
        <v>753</v>
      </c>
      <c r="J51" s="3" t="s">
        <v>628</v>
      </c>
      <c r="K51" s="3" t="s">
        <v>764</v>
      </c>
      <c r="L51" s="3" t="s">
        <v>645</v>
      </c>
      <c r="M51" s="3" t="s">
        <v>765</v>
      </c>
      <c r="N51" s="3" t="s">
        <v>93</v>
      </c>
      <c r="O51" s="3" t="s">
        <v>631</v>
      </c>
      <c r="P51" s="156">
        <v>32</v>
      </c>
      <c r="Q51" s="164">
        <v>3.19</v>
      </c>
      <c r="R51" s="174">
        <v>5273</v>
      </c>
      <c r="T51" s="154">
        <v>5.383</v>
      </c>
      <c r="U51" s="166">
        <v>3.0000000000000001E-6</v>
      </c>
      <c r="V51" s="166">
        <v>1.6268506044129099E-3</v>
      </c>
      <c r="W51" s="166">
        <v>5.3630784399054203E-4</v>
      </c>
    </row>
    <row r="52" spans="1:23">
      <c r="A52" s="3">
        <v>378</v>
      </c>
      <c r="B52" s="3">
        <v>1433</v>
      </c>
      <c r="C52" s="3" t="s">
        <v>774</v>
      </c>
      <c r="D52" s="3" t="s">
        <v>775</v>
      </c>
      <c r="E52" s="5" t="s">
        <v>484</v>
      </c>
      <c r="F52" s="3" t="s">
        <v>776</v>
      </c>
      <c r="G52" s="3" t="s">
        <v>777</v>
      </c>
      <c r="H52" s="3" t="s">
        <v>88</v>
      </c>
      <c r="I52" s="3" t="s">
        <v>753</v>
      </c>
      <c r="J52" s="3" t="s">
        <v>628</v>
      </c>
      <c r="K52" s="3" t="s">
        <v>356</v>
      </c>
      <c r="L52" s="3" t="s">
        <v>629</v>
      </c>
      <c r="M52" s="3" t="s">
        <v>778</v>
      </c>
      <c r="N52" s="3" t="s">
        <v>93</v>
      </c>
      <c r="O52" s="3" t="s">
        <v>631</v>
      </c>
      <c r="P52" s="156">
        <v>17</v>
      </c>
      <c r="Q52" s="164">
        <v>3.19</v>
      </c>
      <c r="R52" s="174">
        <v>61431</v>
      </c>
      <c r="S52" s="154">
        <v>1.2999999999999999E-2</v>
      </c>
      <c r="T52" s="154">
        <v>33.356999999999999</v>
      </c>
      <c r="U52" s="166">
        <v>0</v>
      </c>
      <c r="V52" s="166">
        <v>1.0081786100599E-2</v>
      </c>
      <c r="W52" s="166">
        <v>3.3235633023213601E-3</v>
      </c>
    </row>
    <row r="53" spans="1:23">
      <c r="A53" s="3">
        <v>378</v>
      </c>
      <c r="B53" s="3">
        <v>1433</v>
      </c>
      <c r="C53" s="3" t="s">
        <v>774</v>
      </c>
      <c r="D53" s="3" t="s">
        <v>775</v>
      </c>
      <c r="E53" s="5" t="s">
        <v>484</v>
      </c>
      <c r="F53" s="3" t="s">
        <v>779</v>
      </c>
      <c r="G53" s="3" t="s">
        <v>780</v>
      </c>
      <c r="H53" s="3" t="s">
        <v>88</v>
      </c>
      <c r="I53" s="3" t="s">
        <v>753</v>
      </c>
      <c r="J53" s="3" t="s">
        <v>628</v>
      </c>
      <c r="K53" s="3" t="s">
        <v>356</v>
      </c>
      <c r="L53" s="3" t="s">
        <v>668</v>
      </c>
      <c r="M53" s="3" t="s">
        <v>759</v>
      </c>
      <c r="N53" s="3" t="s">
        <v>93</v>
      </c>
      <c r="O53" s="3" t="s">
        <v>631</v>
      </c>
      <c r="P53" s="156">
        <v>204</v>
      </c>
      <c r="Q53" s="164">
        <v>3.19</v>
      </c>
      <c r="R53" s="174">
        <v>5663</v>
      </c>
      <c r="T53" s="154">
        <v>36.853000000000002</v>
      </c>
      <c r="U53" s="166">
        <v>7.6000000000000004E-5</v>
      </c>
      <c r="V53" s="166">
        <v>1.1138242073115499E-2</v>
      </c>
      <c r="W53" s="166">
        <v>3.6718347559842701E-3</v>
      </c>
    </row>
    <row r="54" spans="1:23">
      <c r="A54" s="3">
        <v>378</v>
      </c>
      <c r="B54" s="3">
        <v>1433</v>
      </c>
      <c r="C54" s="3" t="s">
        <v>774</v>
      </c>
      <c r="D54" s="3" t="s">
        <v>775</v>
      </c>
      <c r="E54" s="5" t="s">
        <v>484</v>
      </c>
      <c r="F54" s="3" t="s">
        <v>781</v>
      </c>
      <c r="G54" s="3" t="s">
        <v>782</v>
      </c>
      <c r="H54" s="3" t="s">
        <v>88</v>
      </c>
      <c r="I54" s="3" t="s">
        <v>753</v>
      </c>
      <c r="J54" s="3" t="s">
        <v>628</v>
      </c>
      <c r="K54" s="3" t="s">
        <v>356</v>
      </c>
      <c r="L54" s="3" t="s">
        <v>662</v>
      </c>
      <c r="M54" s="3" t="s">
        <v>759</v>
      </c>
      <c r="N54" s="3" t="s">
        <v>93</v>
      </c>
      <c r="O54" s="3" t="s">
        <v>631</v>
      </c>
      <c r="P54" s="156">
        <v>5300</v>
      </c>
      <c r="Q54" s="164">
        <v>3.19</v>
      </c>
      <c r="R54" s="174">
        <v>1375</v>
      </c>
      <c r="T54" s="154">
        <v>232.471</v>
      </c>
      <c r="U54" s="166">
        <v>1.9999999999999999E-6</v>
      </c>
      <c r="V54" s="166">
        <v>7.0261673736837796E-2</v>
      </c>
      <c r="W54" s="166">
        <v>2.3162475186570001E-2</v>
      </c>
    </row>
    <row r="55" spans="1:23">
      <c r="A55" s="3">
        <v>378</v>
      </c>
      <c r="B55" s="3">
        <v>1433</v>
      </c>
      <c r="C55" s="3" t="s">
        <v>860</v>
      </c>
      <c r="D55" s="3" t="s">
        <v>861</v>
      </c>
      <c r="E55" s="5" t="s">
        <v>484</v>
      </c>
      <c r="F55" s="3" t="s">
        <v>862</v>
      </c>
      <c r="G55" s="3" t="s">
        <v>863</v>
      </c>
      <c r="H55" s="3" t="s">
        <v>88</v>
      </c>
      <c r="I55" s="3" t="s">
        <v>753</v>
      </c>
      <c r="J55" s="3" t="s">
        <v>628</v>
      </c>
      <c r="K55" s="3" t="s">
        <v>356</v>
      </c>
      <c r="L55" s="3" t="s">
        <v>798</v>
      </c>
      <c r="M55" s="3" t="s">
        <v>765</v>
      </c>
      <c r="N55" s="3" t="s">
        <v>93</v>
      </c>
      <c r="O55" s="3" t="s">
        <v>799</v>
      </c>
      <c r="P55" s="156">
        <v>71</v>
      </c>
      <c r="Q55" s="164">
        <v>3.7454999999999998</v>
      </c>
      <c r="R55" s="174">
        <v>14810</v>
      </c>
      <c r="T55" s="154">
        <v>39.384</v>
      </c>
      <c r="U55" s="166">
        <v>1.2999999999999999E-5</v>
      </c>
      <c r="V55" s="166">
        <v>1.19034389512619E-2</v>
      </c>
      <c r="W55" s="166">
        <v>3.9240896875887997E-3</v>
      </c>
    </row>
    <row r="56" spans="1:23">
      <c r="A56" s="3">
        <v>378</v>
      </c>
      <c r="B56" s="3">
        <v>1433</v>
      </c>
      <c r="C56" s="3" t="s">
        <v>783</v>
      </c>
      <c r="D56" s="3" t="s">
        <v>784</v>
      </c>
      <c r="E56" s="5" t="s">
        <v>484</v>
      </c>
      <c r="F56" s="3" t="s">
        <v>785</v>
      </c>
      <c r="G56" s="3" t="s">
        <v>786</v>
      </c>
      <c r="H56" s="3" t="s">
        <v>88</v>
      </c>
      <c r="I56" s="3" t="s">
        <v>787</v>
      </c>
      <c r="J56" s="3" t="s">
        <v>628</v>
      </c>
      <c r="K56" s="3" t="s">
        <v>90</v>
      </c>
      <c r="L56" s="3" t="s">
        <v>662</v>
      </c>
      <c r="M56" s="3" t="s">
        <v>788</v>
      </c>
      <c r="N56" s="3" t="s">
        <v>93</v>
      </c>
      <c r="O56" s="3" t="s">
        <v>631</v>
      </c>
      <c r="P56" s="156">
        <v>13184</v>
      </c>
      <c r="Q56" s="164">
        <v>3.19</v>
      </c>
      <c r="R56" s="174">
        <v>633.1</v>
      </c>
      <c r="T56" s="154">
        <v>266.26299999999998</v>
      </c>
      <c r="U56" s="166">
        <v>3.8999999999999999E-5</v>
      </c>
      <c r="V56" s="166">
        <v>8.0474712018465802E-2</v>
      </c>
      <c r="W56" s="166">
        <v>2.6529307104974399E-2</v>
      </c>
    </row>
    <row r="57" spans="1:23">
      <c r="A57" s="3">
        <v>378</v>
      </c>
      <c r="B57" s="3">
        <v>1433</v>
      </c>
      <c r="C57" s="3" t="s">
        <v>783</v>
      </c>
      <c r="D57" s="3" t="s">
        <v>784</v>
      </c>
      <c r="E57" s="5" t="s">
        <v>484</v>
      </c>
      <c r="F57" s="3" t="s">
        <v>791</v>
      </c>
      <c r="G57" s="3" t="s">
        <v>792</v>
      </c>
      <c r="H57" s="3" t="s">
        <v>88</v>
      </c>
      <c r="I57" s="3" t="s">
        <v>753</v>
      </c>
      <c r="J57" s="3" t="s">
        <v>628</v>
      </c>
      <c r="K57" s="3" t="s">
        <v>356</v>
      </c>
      <c r="L57" s="3" t="s">
        <v>668</v>
      </c>
      <c r="M57" s="3" t="s">
        <v>765</v>
      </c>
      <c r="N57" s="3" t="s">
        <v>93</v>
      </c>
      <c r="O57" s="3" t="s">
        <v>631</v>
      </c>
      <c r="P57" s="156">
        <v>154</v>
      </c>
      <c r="Q57" s="164">
        <v>3.19</v>
      </c>
      <c r="R57" s="174">
        <v>6215</v>
      </c>
      <c r="T57" s="154">
        <v>30.532</v>
      </c>
      <c r="U57" s="166">
        <v>9.9999999999999995E-7</v>
      </c>
      <c r="V57" s="166">
        <v>9.2278765763656595E-3</v>
      </c>
      <c r="W57" s="166">
        <v>3.0420633448806902E-3</v>
      </c>
    </row>
    <row r="58" spans="1:23">
      <c r="A58" s="3">
        <v>378</v>
      </c>
      <c r="B58" s="3">
        <v>1433</v>
      </c>
      <c r="C58" s="3" t="s">
        <v>774</v>
      </c>
      <c r="D58" s="3" t="s">
        <v>775</v>
      </c>
      <c r="E58" s="5" t="s">
        <v>484</v>
      </c>
      <c r="F58" s="3" t="s">
        <v>864</v>
      </c>
      <c r="G58" s="3" t="s">
        <v>865</v>
      </c>
      <c r="H58" s="3" t="s">
        <v>88</v>
      </c>
      <c r="I58" s="3" t="s">
        <v>753</v>
      </c>
      <c r="J58" s="3" t="s">
        <v>628</v>
      </c>
      <c r="K58" s="3" t="s">
        <v>356</v>
      </c>
      <c r="L58" s="3" t="s">
        <v>668</v>
      </c>
      <c r="M58" s="3" t="s">
        <v>765</v>
      </c>
      <c r="N58" s="3" t="s">
        <v>93</v>
      </c>
      <c r="O58" s="3" t="s">
        <v>631</v>
      </c>
      <c r="P58" s="156">
        <v>83</v>
      </c>
      <c r="Q58" s="164">
        <v>3.19</v>
      </c>
      <c r="R58" s="174">
        <v>19156</v>
      </c>
      <c r="T58" s="154">
        <v>50.719000000000001</v>
      </c>
      <c r="U58" s="166">
        <v>0</v>
      </c>
      <c r="V58" s="166">
        <v>1.53293183718062E-2</v>
      </c>
      <c r="W58" s="166">
        <v>5.0534656738163396E-3</v>
      </c>
    </row>
    <row r="59" spans="1:23">
      <c r="A59" s="3">
        <v>378</v>
      </c>
      <c r="B59" s="3">
        <v>1433</v>
      </c>
      <c r="C59" s="3" t="s">
        <v>770</v>
      </c>
      <c r="D59" s="3" t="s">
        <v>771</v>
      </c>
      <c r="E59" s="5" t="s">
        <v>484</v>
      </c>
      <c r="F59" s="3" t="s">
        <v>813</v>
      </c>
      <c r="G59" s="3" t="s">
        <v>814</v>
      </c>
      <c r="H59" s="3" t="s">
        <v>88</v>
      </c>
      <c r="I59" s="3" t="s">
        <v>753</v>
      </c>
      <c r="J59" s="3" t="s">
        <v>628</v>
      </c>
      <c r="K59" s="3" t="s">
        <v>356</v>
      </c>
      <c r="L59" s="3" t="s">
        <v>668</v>
      </c>
      <c r="M59" s="3" t="s">
        <v>765</v>
      </c>
      <c r="N59" s="3" t="s">
        <v>93</v>
      </c>
      <c r="O59" s="3" t="s">
        <v>631</v>
      </c>
      <c r="P59" s="156">
        <v>70</v>
      </c>
      <c r="Q59" s="164">
        <v>3.19</v>
      </c>
      <c r="R59" s="174">
        <v>11772</v>
      </c>
      <c r="T59" s="154">
        <v>26.286999999999999</v>
      </c>
      <c r="U59" s="166">
        <v>0</v>
      </c>
      <c r="V59" s="166">
        <v>7.9448960035819905E-3</v>
      </c>
      <c r="W59" s="166">
        <v>2.6191157533778601E-3</v>
      </c>
    </row>
    <row r="60" spans="1:23">
      <c r="A60" s="3">
        <v>378</v>
      </c>
      <c r="B60" s="3">
        <v>1433</v>
      </c>
      <c r="C60" s="3" t="s">
        <v>770</v>
      </c>
      <c r="D60" s="3" t="s">
        <v>771</v>
      </c>
      <c r="E60" s="5" t="s">
        <v>484</v>
      </c>
      <c r="F60" s="3" t="s">
        <v>819</v>
      </c>
      <c r="G60" s="3" t="s">
        <v>820</v>
      </c>
      <c r="H60" s="3" t="s">
        <v>88</v>
      </c>
      <c r="I60" s="3" t="s">
        <v>753</v>
      </c>
      <c r="J60" s="3" t="s">
        <v>628</v>
      </c>
      <c r="K60" s="3" t="s">
        <v>356</v>
      </c>
      <c r="L60" s="3" t="s">
        <v>668</v>
      </c>
      <c r="M60" s="3" t="s">
        <v>765</v>
      </c>
      <c r="N60" s="3" t="s">
        <v>93</v>
      </c>
      <c r="O60" s="3" t="s">
        <v>631</v>
      </c>
      <c r="P60" s="156">
        <v>36</v>
      </c>
      <c r="Q60" s="164">
        <v>3.19</v>
      </c>
      <c r="R60" s="174">
        <v>4269</v>
      </c>
      <c r="T60" s="154">
        <v>4.9029999999999996</v>
      </c>
      <c r="U60" s="166">
        <v>0</v>
      </c>
      <c r="V60" s="166">
        <v>1.4817283110219099E-3</v>
      </c>
      <c r="W60" s="166">
        <v>4.8846680433246295E-4</v>
      </c>
    </row>
    <row r="61" spans="1:23">
      <c r="A61" s="3">
        <v>378</v>
      </c>
      <c r="B61" s="3">
        <v>1433</v>
      </c>
      <c r="C61" s="3" t="s">
        <v>821</v>
      </c>
      <c r="D61" s="3" t="s">
        <v>822</v>
      </c>
      <c r="E61" s="5" t="s">
        <v>484</v>
      </c>
      <c r="F61" s="3" t="s">
        <v>823</v>
      </c>
      <c r="G61" s="3" t="s">
        <v>824</v>
      </c>
      <c r="H61" s="3" t="s">
        <v>88</v>
      </c>
      <c r="I61" s="3" t="s">
        <v>753</v>
      </c>
      <c r="J61" s="3" t="s">
        <v>628</v>
      </c>
      <c r="K61" s="3" t="s">
        <v>356</v>
      </c>
      <c r="L61" s="3" t="s">
        <v>629</v>
      </c>
      <c r="M61" s="3" t="s">
        <v>765</v>
      </c>
      <c r="N61" s="3" t="s">
        <v>93</v>
      </c>
      <c r="O61" s="3" t="s">
        <v>631</v>
      </c>
      <c r="P61" s="156">
        <v>76</v>
      </c>
      <c r="Q61" s="164">
        <v>3.19</v>
      </c>
      <c r="R61" s="174">
        <v>36013</v>
      </c>
      <c r="T61" s="154">
        <v>87.31</v>
      </c>
      <c r="U61" s="166">
        <v>9.9999999999999995E-7</v>
      </c>
      <c r="V61" s="166">
        <v>2.63883853005338E-2</v>
      </c>
      <c r="W61" s="166">
        <v>8.6991995383793892E-3</v>
      </c>
    </row>
    <row r="62" spans="1:23">
      <c r="A62" s="3">
        <v>378</v>
      </c>
      <c r="B62" s="3">
        <v>1433</v>
      </c>
      <c r="C62" s="3" t="s">
        <v>825</v>
      </c>
      <c r="D62" s="3" t="s">
        <v>826</v>
      </c>
      <c r="E62" s="5" t="s">
        <v>484</v>
      </c>
      <c r="F62" s="3" t="s">
        <v>827</v>
      </c>
      <c r="G62" s="3" t="s">
        <v>828</v>
      </c>
      <c r="H62" s="3" t="s">
        <v>88</v>
      </c>
      <c r="I62" s="3" t="s">
        <v>753</v>
      </c>
      <c r="J62" s="3" t="s">
        <v>628</v>
      </c>
      <c r="K62" s="3" t="s">
        <v>356</v>
      </c>
      <c r="L62" s="3" t="s">
        <v>668</v>
      </c>
      <c r="M62" s="3" t="s">
        <v>759</v>
      </c>
      <c r="N62" s="3" t="s">
        <v>93</v>
      </c>
      <c r="O62" s="3" t="s">
        <v>631</v>
      </c>
      <c r="P62" s="156">
        <v>292</v>
      </c>
      <c r="Q62" s="164">
        <v>3.19</v>
      </c>
      <c r="R62" s="174">
        <v>62713</v>
      </c>
      <c r="T62" s="154">
        <v>584.15899999999999</v>
      </c>
      <c r="U62" s="166">
        <v>0</v>
      </c>
      <c r="V62" s="166">
        <v>0.176555134237671</v>
      </c>
      <c r="W62" s="166">
        <v>5.82031952605978E-2</v>
      </c>
    </row>
    <row r="63" spans="1:23">
      <c r="A63" s="3">
        <v>378</v>
      </c>
      <c r="B63" s="3">
        <v>1433</v>
      </c>
      <c r="C63" s="3" t="s">
        <v>829</v>
      </c>
      <c r="D63" s="3" t="s">
        <v>830</v>
      </c>
      <c r="E63" s="5" t="s">
        <v>484</v>
      </c>
      <c r="F63" s="3" t="s">
        <v>831</v>
      </c>
      <c r="G63" s="3" t="s">
        <v>832</v>
      </c>
      <c r="H63" s="3" t="s">
        <v>88</v>
      </c>
      <c r="I63" s="3" t="s">
        <v>753</v>
      </c>
      <c r="J63" s="3" t="s">
        <v>628</v>
      </c>
      <c r="K63" s="3" t="s">
        <v>833</v>
      </c>
      <c r="L63" s="3" t="s">
        <v>668</v>
      </c>
      <c r="M63" s="3" t="s">
        <v>834</v>
      </c>
      <c r="N63" s="3" t="s">
        <v>93</v>
      </c>
      <c r="O63" s="3" t="s">
        <v>631</v>
      </c>
      <c r="P63" s="156">
        <v>156</v>
      </c>
      <c r="Q63" s="164">
        <v>3.19</v>
      </c>
      <c r="R63" s="174">
        <v>14416</v>
      </c>
      <c r="T63" s="154">
        <v>71.739999999999995</v>
      </c>
      <c r="U63" s="166">
        <v>5.0000000000000004E-6</v>
      </c>
      <c r="V63" s="166">
        <v>2.1682497018192699E-2</v>
      </c>
      <c r="W63" s="166">
        <v>7.1478556153930003E-3</v>
      </c>
    </row>
    <row r="64" spans="1:23">
      <c r="A64" s="3">
        <v>378</v>
      </c>
      <c r="B64" s="3">
        <v>15482</v>
      </c>
      <c r="C64" s="3" t="s">
        <v>866</v>
      </c>
      <c r="D64" s="3" t="s">
        <v>867</v>
      </c>
      <c r="E64" s="5" t="s">
        <v>85</v>
      </c>
      <c r="F64" s="3" t="s">
        <v>868</v>
      </c>
      <c r="G64" s="3" t="s">
        <v>869</v>
      </c>
      <c r="H64" s="3" t="s">
        <v>88</v>
      </c>
      <c r="I64" s="3" t="s">
        <v>753</v>
      </c>
      <c r="J64" s="3" t="s">
        <v>30</v>
      </c>
      <c r="K64" s="3" t="s">
        <v>356</v>
      </c>
      <c r="L64" s="3" t="s">
        <v>31</v>
      </c>
      <c r="M64" s="3" t="s">
        <v>870</v>
      </c>
      <c r="N64" s="3" t="s">
        <v>93</v>
      </c>
      <c r="O64" s="3" t="s">
        <v>34</v>
      </c>
      <c r="P64" s="156">
        <v>1788</v>
      </c>
      <c r="Q64" s="164">
        <v>1</v>
      </c>
      <c r="R64" s="174">
        <v>5876</v>
      </c>
      <c r="T64" s="154">
        <v>105.063</v>
      </c>
      <c r="U64" s="166">
        <v>1.7899999999999999E-4</v>
      </c>
      <c r="V64" s="166">
        <v>7.6942634538415502E-2</v>
      </c>
      <c r="W64" s="166">
        <v>7.58464244889131E-2</v>
      </c>
    </row>
    <row r="65" spans="1:23">
      <c r="A65" s="3">
        <v>378</v>
      </c>
      <c r="B65" s="3">
        <v>15482</v>
      </c>
      <c r="C65" s="3" t="s">
        <v>720</v>
      </c>
      <c r="D65" s="3" t="s">
        <v>721</v>
      </c>
      <c r="E65" s="5" t="s">
        <v>85</v>
      </c>
      <c r="F65" s="3" t="s">
        <v>871</v>
      </c>
      <c r="G65" s="3" t="s">
        <v>872</v>
      </c>
      <c r="H65" s="3" t="s">
        <v>88</v>
      </c>
      <c r="I65" s="3" t="s">
        <v>753</v>
      </c>
      <c r="J65" s="3" t="s">
        <v>30</v>
      </c>
      <c r="K65" s="3" t="s">
        <v>356</v>
      </c>
      <c r="L65" s="3" t="s">
        <v>31</v>
      </c>
      <c r="M65" s="3" t="s">
        <v>759</v>
      </c>
      <c r="N65" s="3" t="s">
        <v>93</v>
      </c>
      <c r="O65" s="3" t="s">
        <v>34</v>
      </c>
      <c r="P65" s="156">
        <v>1114</v>
      </c>
      <c r="Q65" s="164">
        <v>1</v>
      </c>
      <c r="R65" s="174">
        <v>9445</v>
      </c>
      <c r="T65" s="154">
        <v>105.217</v>
      </c>
      <c r="U65" s="166">
        <v>1.2999999999999999E-5</v>
      </c>
      <c r="V65" s="166">
        <v>7.7055723781975394E-2</v>
      </c>
      <c r="W65" s="166">
        <v>7.5957902537769004E-2</v>
      </c>
    </row>
    <row r="66" spans="1:23">
      <c r="A66" s="3">
        <v>378</v>
      </c>
      <c r="B66" s="3">
        <v>15482</v>
      </c>
      <c r="C66" s="3" t="s">
        <v>730</v>
      </c>
      <c r="D66" s="3" t="s">
        <v>731</v>
      </c>
      <c r="E66" s="5" t="s">
        <v>85</v>
      </c>
      <c r="F66" s="3" t="s">
        <v>873</v>
      </c>
      <c r="G66" s="3" t="s">
        <v>874</v>
      </c>
      <c r="H66" s="3" t="s">
        <v>88</v>
      </c>
      <c r="I66" s="3" t="s">
        <v>753</v>
      </c>
      <c r="J66" s="3" t="s">
        <v>30</v>
      </c>
      <c r="K66" s="3" t="s">
        <v>356</v>
      </c>
      <c r="L66" s="3" t="s">
        <v>31</v>
      </c>
      <c r="M66" s="3" t="s">
        <v>759</v>
      </c>
      <c r="N66" s="3" t="s">
        <v>93</v>
      </c>
      <c r="O66" s="3" t="s">
        <v>34</v>
      </c>
      <c r="P66" s="156">
        <v>485</v>
      </c>
      <c r="Q66" s="164">
        <v>1</v>
      </c>
      <c r="R66" s="174">
        <v>21640</v>
      </c>
      <c r="T66" s="154">
        <v>104.95399999999999</v>
      </c>
      <c r="U66" s="166">
        <v>5.0000000000000004E-6</v>
      </c>
      <c r="V66" s="166">
        <v>7.6862896442062706E-2</v>
      </c>
      <c r="W66" s="166">
        <v>7.5767822429857107E-2</v>
      </c>
    </row>
    <row r="67" spans="1:23">
      <c r="A67" s="3">
        <v>378</v>
      </c>
      <c r="B67" s="3">
        <v>15482</v>
      </c>
      <c r="C67" s="3" t="s">
        <v>839</v>
      </c>
      <c r="D67" s="3" t="s">
        <v>840</v>
      </c>
      <c r="E67" s="5" t="s">
        <v>85</v>
      </c>
      <c r="F67" s="3" t="s">
        <v>875</v>
      </c>
      <c r="G67" s="3" t="s">
        <v>876</v>
      </c>
      <c r="H67" s="3" t="s">
        <v>88</v>
      </c>
      <c r="I67" s="3" t="s">
        <v>753</v>
      </c>
      <c r="J67" s="3" t="s">
        <v>30</v>
      </c>
      <c r="K67" s="3" t="s">
        <v>356</v>
      </c>
      <c r="L67" s="3" t="s">
        <v>31</v>
      </c>
      <c r="M67" s="3" t="s">
        <v>759</v>
      </c>
      <c r="N67" s="3" t="s">
        <v>93</v>
      </c>
      <c r="O67" s="3" t="s">
        <v>34</v>
      </c>
      <c r="P67" s="156">
        <v>4100</v>
      </c>
      <c r="Q67" s="164">
        <v>1</v>
      </c>
      <c r="R67" s="174">
        <v>2567</v>
      </c>
      <c r="T67" s="154">
        <v>105.247</v>
      </c>
      <c r="U67" s="166">
        <v>1.1E-5</v>
      </c>
      <c r="V67" s="166">
        <v>7.70774745301539E-2</v>
      </c>
      <c r="W67" s="166">
        <v>7.5979343400681895E-2</v>
      </c>
    </row>
    <row r="68" spans="1:23">
      <c r="A68" s="3">
        <v>378</v>
      </c>
      <c r="B68" s="3">
        <v>15482</v>
      </c>
      <c r="C68" s="3" t="s">
        <v>877</v>
      </c>
      <c r="D68" s="3" t="s">
        <v>878</v>
      </c>
      <c r="E68" s="5" t="s">
        <v>85</v>
      </c>
      <c r="F68" s="3" t="s">
        <v>879</v>
      </c>
      <c r="G68" s="3" t="s">
        <v>880</v>
      </c>
      <c r="H68" s="3" t="s">
        <v>88</v>
      </c>
      <c r="I68" s="3" t="s">
        <v>753</v>
      </c>
      <c r="J68" s="3" t="s">
        <v>30</v>
      </c>
      <c r="K68" s="3" t="s">
        <v>356</v>
      </c>
      <c r="L68" s="3" t="s">
        <v>31</v>
      </c>
      <c r="M68" s="3" t="s">
        <v>765</v>
      </c>
      <c r="N68" s="3" t="s">
        <v>93</v>
      </c>
      <c r="O68" s="3" t="s">
        <v>34</v>
      </c>
      <c r="P68" s="156">
        <v>1703</v>
      </c>
      <c r="Q68" s="164">
        <v>1</v>
      </c>
      <c r="R68" s="174">
        <v>6187</v>
      </c>
      <c r="T68" s="154">
        <v>105.36499999999999</v>
      </c>
      <c r="U68" s="166">
        <v>1.06E-4</v>
      </c>
      <c r="V68" s="166">
        <v>7.7163606028244E-2</v>
      </c>
      <c r="W68" s="166">
        <v>7.6064247773988097E-2</v>
      </c>
    </row>
    <row r="69" spans="1:23">
      <c r="A69" s="3">
        <v>378</v>
      </c>
      <c r="B69" s="3">
        <v>15482</v>
      </c>
      <c r="C69" s="3" t="s">
        <v>734</v>
      </c>
      <c r="D69" s="3" t="s">
        <v>735</v>
      </c>
      <c r="E69" s="5" t="s">
        <v>85</v>
      </c>
      <c r="F69" s="3" t="s">
        <v>881</v>
      </c>
      <c r="G69" s="3" t="s">
        <v>882</v>
      </c>
      <c r="H69" s="3" t="s">
        <v>88</v>
      </c>
      <c r="I69" s="3" t="s">
        <v>753</v>
      </c>
      <c r="J69" s="3" t="s">
        <v>30</v>
      </c>
      <c r="K69" s="3" t="s">
        <v>356</v>
      </c>
      <c r="L69" s="3" t="s">
        <v>31</v>
      </c>
      <c r="M69" s="3" t="s">
        <v>759</v>
      </c>
      <c r="N69" s="3" t="s">
        <v>93</v>
      </c>
      <c r="O69" s="3" t="s">
        <v>34</v>
      </c>
      <c r="P69" s="156">
        <v>962</v>
      </c>
      <c r="Q69" s="164">
        <v>1</v>
      </c>
      <c r="R69" s="174">
        <v>10950</v>
      </c>
      <c r="T69" s="154">
        <v>105.339</v>
      </c>
      <c r="U69" s="166">
        <v>1.4E-5</v>
      </c>
      <c r="V69" s="166">
        <v>7.7144850585117705E-2</v>
      </c>
      <c r="W69" s="166">
        <v>7.6045759541691696E-2</v>
      </c>
    </row>
    <row r="70" spans="1:23">
      <c r="A70" s="3">
        <v>378</v>
      </c>
      <c r="B70" s="3">
        <v>15482</v>
      </c>
      <c r="C70" s="3" t="s">
        <v>738</v>
      </c>
      <c r="D70" s="3" t="s">
        <v>739</v>
      </c>
      <c r="E70" s="5" t="s">
        <v>85</v>
      </c>
      <c r="F70" s="3" t="s">
        <v>883</v>
      </c>
      <c r="G70" s="3" t="s">
        <v>884</v>
      </c>
      <c r="H70" s="3" t="s">
        <v>88</v>
      </c>
      <c r="I70" s="3" t="s">
        <v>753</v>
      </c>
      <c r="J70" s="3" t="s">
        <v>30</v>
      </c>
      <c r="K70" s="3" t="s">
        <v>356</v>
      </c>
      <c r="L70" s="3" t="s">
        <v>31</v>
      </c>
      <c r="M70" s="3" t="s">
        <v>759</v>
      </c>
      <c r="N70" s="3" t="s">
        <v>93</v>
      </c>
      <c r="O70" s="3" t="s">
        <v>34</v>
      </c>
      <c r="P70" s="156">
        <v>436</v>
      </c>
      <c r="Q70" s="164">
        <v>1</v>
      </c>
      <c r="R70" s="174">
        <v>24160</v>
      </c>
      <c r="T70" s="154">
        <v>105.33799999999999</v>
      </c>
      <c r="U70" s="166">
        <v>1.5E-5</v>
      </c>
      <c r="V70" s="166">
        <v>7.7143825297324803E-2</v>
      </c>
      <c r="W70" s="166">
        <v>7.6044748861285094E-2</v>
      </c>
    </row>
    <row r="71" spans="1:23">
      <c r="A71" s="3">
        <v>378</v>
      </c>
      <c r="B71" s="3">
        <v>15482</v>
      </c>
      <c r="C71" s="3" t="s">
        <v>774</v>
      </c>
      <c r="D71" s="3" t="s">
        <v>775</v>
      </c>
      <c r="E71" s="5" t="s">
        <v>484</v>
      </c>
      <c r="F71" s="3" t="s">
        <v>781</v>
      </c>
      <c r="G71" s="3" t="s">
        <v>782</v>
      </c>
      <c r="H71" s="3" t="s">
        <v>88</v>
      </c>
      <c r="I71" s="3" t="s">
        <v>753</v>
      </c>
      <c r="J71" s="3" t="s">
        <v>628</v>
      </c>
      <c r="K71" s="3" t="s">
        <v>356</v>
      </c>
      <c r="L71" s="3" t="s">
        <v>662</v>
      </c>
      <c r="M71" s="3" t="s">
        <v>759</v>
      </c>
      <c r="N71" s="3" t="s">
        <v>93</v>
      </c>
      <c r="O71" s="3" t="s">
        <v>631</v>
      </c>
      <c r="P71" s="156">
        <v>2405</v>
      </c>
      <c r="Q71" s="164">
        <v>3.19</v>
      </c>
      <c r="R71" s="174">
        <v>1375</v>
      </c>
      <c r="T71" s="154">
        <v>105.489</v>
      </c>
      <c r="U71" s="166">
        <v>9.9999999999999995E-7</v>
      </c>
      <c r="V71" s="166">
        <v>7.7254931707527993E-2</v>
      </c>
      <c r="W71" s="166">
        <v>7.6154272326425895E-2</v>
      </c>
    </row>
    <row r="72" spans="1:23">
      <c r="A72" s="3">
        <v>378</v>
      </c>
      <c r="B72" s="3">
        <v>15482</v>
      </c>
      <c r="C72" s="3" t="s">
        <v>783</v>
      </c>
      <c r="D72" s="3" t="s">
        <v>784</v>
      </c>
      <c r="E72" s="5" t="s">
        <v>484</v>
      </c>
      <c r="F72" s="3" t="s">
        <v>885</v>
      </c>
      <c r="G72" s="3" t="s">
        <v>886</v>
      </c>
      <c r="H72" s="3" t="s">
        <v>88</v>
      </c>
      <c r="I72" s="3" t="s">
        <v>753</v>
      </c>
      <c r="J72" s="3" t="s">
        <v>628</v>
      </c>
      <c r="K72" s="3" t="s">
        <v>356</v>
      </c>
      <c r="L72" s="3" t="s">
        <v>668</v>
      </c>
      <c r="M72" s="3" t="s">
        <v>759</v>
      </c>
      <c r="N72" s="3" t="s">
        <v>93</v>
      </c>
      <c r="O72" s="3" t="s">
        <v>631</v>
      </c>
      <c r="P72" s="156">
        <v>48</v>
      </c>
      <c r="Q72" s="164">
        <v>3.19</v>
      </c>
      <c r="R72" s="174">
        <v>68494</v>
      </c>
      <c r="T72" s="154">
        <v>104.878</v>
      </c>
      <c r="U72" s="166">
        <v>0</v>
      </c>
      <c r="V72" s="166">
        <v>7.6807247335934997E-2</v>
      </c>
      <c r="W72" s="166">
        <v>7.5712966162572906E-2</v>
      </c>
    </row>
    <row r="73" spans="1:23">
      <c r="A73" s="3">
        <v>378</v>
      </c>
      <c r="B73" s="3">
        <v>15482</v>
      </c>
      <c r="C73" s="3" t="s">
        <v>887</v>
      </c>
      <c r="D73" s="3" t="s">
        <v>750</v>
      </c>
      <c r="E73" s="5" t="s">
        <v>484</v>
      </c>
      <c r="F73" s="3" t="s">
        <v>888</v>
      </c>
      <c r="G73" s="3" t="s">
        <v>889</v>
      </c>
      <c r="H73" s="3" t="s">
        <v>88</v>
      </c>
      <c r="I73" s="3" t="s">
        <v>753</v>
      </c>
      <c r="J73" s="3" t="s">
        <v>628</v>
      </c>
      <c r="K73" s="3" t="s">
        <v>356</v>
      </c>
      <c r="L73" s="3" t="s">
        <v>662</v>
      </c>
      <c r="M73" s="3" t="s">
        <v>759</v>
      </c>
      <c r="N73" s="3" t="s">
        <v>93</v>
      </c>
      <c r="O73" s="3" t="s">
        <v>631</v>
      </c>
      <c r="P73" s="156">
        <v>66</v>
      </c>
      <c r="Q73" s="164">
        <v>3.19</v>
      </c>
      <c r="R73" s="174">
        <v>49771.5</v>
      </c>
      <c r="T73" s="154">
        <v>104.789</v>
      </c>
      <c r="U73" s="166">
        <v>6.9999999999999999E-6</v>
      </c>
      <c r="V73" s="166">
        <v>7.6741997508149196E-2</v>
      </c>
      <c r="W73" s="166">
        <v>7.5648645956152102E-2</v>
      </c>
    </row>
    <row r="74" spans="1:23">
      <c r="A74" s="3">
        <v>378</v>
      </c>
      <c r="B74" s="3">
        <v>15482</v>
      </c>
      <c r="C74" s="3" t="s">
        <v>770</v>
      </c>
      <c r="D74" s="3" t="s">
        <v>771</v>
      </c>
      <c r="E74" s="5" t="s">
        <v>484</v>
      </c>
      <c r="F74" s="3" t="s">
        <v>817</v>
      </c>
      <c r="G74" s="3" t="s">
        <v>818</v>
      </c>
      <c r="H74" s="3" t="s">
        <v>88</v>
      </c>
      <c r="I74" s="3" t="s">
        <v>753</v>
      </c>
      <c r="J74" s="3" t="s">
        <v>628</v>
      </c>
      <c r="K74" s="3" t="s">
        <v>356</v>
      </c>
      <c r="L74" s="3" t="s">
        <v>668</v>
      </c>
      <c r="M74" s="3" t="s">
        <v>759</v>
      </c>
      <c r="N74" s="3" t="s">
        <v>93</v>
      </c>
      <c r="O74" s="3" t="s">
        <v>631</v>
      </c>
      <c r="P74" s="156">
        <v>48</v>
      </c>
      <c r="Q74" s="164">
        <v>3.19</v>
      </c>
      <c r="R74" s="174">
        <v>68192</v>
      </c>
      <c r="S74" s="154">
        <v>6.4000000000000001E-2</v>
      </c>
      <c r="T74" s="154">
        <v>104.621</v>
      </c>
      <c r="U74" s="166">
        <v>0</v>
      </c>
      <c r="V74" s="166">
        <v>7.6618763408052598E-2</v>
      </c>
      <c r="W74" s="166">
        <v>7.5527167585629496E-2</v>
      </c>
    </row>
    <row r="75" spans="1:23">
      <c r="A75" s="3">
        <v>378</v>
      </c>
      <c r="B75" s="3">
        <v>15482</v>
      </c>
      <c r="C75" s="3" t="s">
        <v>825</v>
      </c>
      <c r="D75" s="3" t="s">
        <v>826</v>
      </c>
      <c r="E75" s="5" t="s">
        <v>484</v>
      </c>
      <c r="F75" s="3" t="s">
        <v>827</v>
      </c>
      <c r="G75" s="3" t="s">
        <v>828</v>
      </c>
      <c r="H75" s="3" t="s">
        <v>88</v>
      </c>
      <c r="I75" s="3" t="s">
        <v>753</v>
      </c>
      <c r="J75" s="3" t="s">
        <v>628</v>
      </c>
      <c r="K75" s="3" t="s">
        <v>356</v>
      </c>
      <c r="L75" s="3" t="s">
        <v>668</v>
      </c>
      <c r="M75" s="3" t="s">
        <v>759</v>
      </c>
      <c r="N75" s="3" t="s">
        <v>93</v>
      </c>
      <c r="O75" s="3" t="s">
        <v>631</v>
      </c>
      <c r="P75" s="156">
        <v>52</v>
      </c>
      <c r="Q75" s="164">
        <v>3.19</v>
      </c>
      <c r="R75" s="174">
        <v>62713</v>
      </c>
      <c r="T75" s="154">
        <v>104.02800000000001</v>
      </c>
      <c r="U75" s="166">
        <v>0</v>
      </c>
      <c r="V75" s="166">
        <v>7.6184979375712295E-2</v>
      </c>
      <c r="W75" s="166">
        <v>7.5099563721389997E-2</v>
      </c>
    </row>
    <row r="76" spans="1:23">
      <c r="A76" s="3">
        <v>378</v>
      </c>
      <c r="B76" s="3">
        <v>15482</v>
      </c>
      <c r="C76" s="3" t="s">
        <v>890</v>
      </c>
      <c r="D76" s="3" t="s">
        <v>891</v>
      </c>
      <c r="E76" s="5" t="s">
        <v>484</v>
      </c>
      <c r="F76" s="3" t="s">
        <v>892</v>
      </c>
      <c r="G76" s="3" t="s">
        <v>893</v>
      </c>
      <c r="H76" s="3" t="s">
        <v>88</v>
      </c>
      <c r="I76" s="3" t="s">
        <v>753</v>
      </c>
      <c r="J76" s="3" t="s">
        <v>628</v>
      </c>
      <c r="K76" s="3" t="s">
        <v>356</v>
      </c>
      <c r="L76" s="3" t="s">
        <v>645</v>
      </c>
      <c r="M76" s="3" t="s">
        <v>765</v>
      </c>
      <c r="N76" s="3" t="s">
        <v>93</v>
      </c>
      <c r="O76" s="3" t="s">
        <v>631</v>
      </c>
      <c r="P76" s="156">
        <v>2481</v>
      </c>
      <c r="Q76" s="164">
        <v>3.19</v>
      </c>
      <c r="R76" s="174">
        <v>1328.5</v>
      </c>
      <c r="T76" s="154">
        <v>105.143</v>
      </c>
      <c r="U76" s="166">
        <v>0</v>
      </c>
      <c r="V76" s="166">
        <v>7.70010694613288E-2</v>
      </c>
      <c r="W76" s="166">
        <v>7.59040268831494E-2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topLeftCell="K1" workbookViewId="0">
      <selection activeCell="W3" sqref="W3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72</v>
      </c>
      <c r="E1" s="22" t="s">
        <v>73</v>
      </c>
      <c r="F1" s="22" t="s">
        <v>894</v>
      </c>
      <c r="G1" s="22" t="s">
        <v>4</v>
      </c>
      <c r="H1" s="22" t="s">
        <v>74</v>
      </c>
      <c r="I1" s="22" t="s">
        <v>5</v>
      </c>
      <c r="J1" s="22" t="s">
        <v>6</v>
      </c>
      <c r="K1" s="22" t="s">
        <v>7</v>
      </c>
      <c r="L1" s="22" t="s">
        <v>82</v>
      </c>
      <c r="M1" s="22" t="s">
        <v>8</v>
      </c>
      <c r="N1" s="22" t="s">
        <v>719</v>
      </c>
      <c r="O1" s="22" t="s">
        <v>76</v>
      </c>
      <c r="P1" s="22" t="s">
        <v>11</v>
      </c>
      <c r="Q1" s="22" t="s">
        <v>17</v>
      </c>
      <c r="R1" s="163" t="s">
        <v>18</v>
      </c>
      <c r="S1" s="169" t="s">
        <v>19</v>
      </c>
      <c r="T1" s="22" t="s">
        <v>20</v>
      </c>
      <c r="U1" s="165" t="s">
        <v>23</v>
      </c>
      <c r="V1" s="165" t="s">
        <v>24</v>
      </c>
      <c r="W1" s="165" t="s">
        <v>25</v>
      </c>
    </row>
    <row r="2" spans="1:23">
      <c r="A2" s="21">
        <v>378</v>
      </c>
      <c r="B2" s="21">
        <v>378</v>
      </c>
      <c r="C2" s="21" t="s">
        <v>895</v>
      </c>
      <c r="D2" s="21" t="s">
        <v>896</v>
      </c>
      <c r="E2" s="21" t="s">
        <v>484</v>
      </c>
      <c r="F2" s="21" t="s">
        <v>897</v>
      </c>
      <c r="G2" s="21" t="s">
        <v>898</v>
      </c>
      <c r="H2" s="21" t="s">
        <v>88</v>
      </c>
      <c r="I2" s="21" t="s">
        <v>487</v>
      </c>
      <c r="J2" s="21" t="s">
        <v>628</v>
      </c>
      <c r="K2" s="21" t="s">
        <v>899</v>
      </c>
      <c r="L2" s="5" t="s">
        <v>91</v>
      </c>
      <c r="M2" s="21" t="s">
        <v>645</v>
      </c>
      <c r="N2" s="23" t="s">
        <v>900</v>
      </c>
      <c r="O2" s="23" t="s">
        <v>93</v>
      </c>
      <c r="P2" s="21" t="s">
        <v>631</v>
      </c>
      <c r="Q2" s="158">
        <v>14473</v>
      </c>
      <c r="R2" s="175">
        <v>3.19</v>
      </c>
      <c r="S2" s="177">
        <v>1473.26</v>
      </c>
      <c r="T2" s="158">
        <v>680.18700000000001</v>
      </c>
      <c r="U2" s="176">
        <v>0</v>
      </c>
      <c r="V2" s="176">
        <v>1</v>
      </c>
      <c r="W2" s="176">
        <v>9.6972941885173705E-4</v>
      </c>
    </row>
    <row r="3" spans="1:23">
      <c r="A3" s="21">
        <v>378</v>
      </c>
      <c r="B3" s="21">
        <v>1433</v>
      </c>
      <c r="C3" s="21" t="s">
        <v>774</v>
      </c>
      <c r="D3" s="21" t="s">
        <v>775</v>
      </c>
      <c r="E3" s="21" t="s">
        <v>484</v>
      </c>
      <c r="F3" s="21" t="s">
        <v>901</v>
      </c>
      <c r="G3" s="21" t="s">
        <v>902</v>
      </c>
      <c r="H3" s="21" t="s">
        <v>88</v>
      </c>
      <c r="I3" s="21" t="s">
        <v>903</v>
      </c>
      <c r="J3" s="21" t="s">
        <v>628</v>
      </c>
      <c r="K3" s="21" t="s">
        <v>90</v>
      </c>
      <c r="L3" s="5" t="s">
        <v>91</v>
      </c>
      <c r="M3" s="21" t="s">
        <v>645</v>
      </c>
      <c r="N3" s="23" t="s">
        <v>788</v>
      </c>
      <c r="O3" s="23" t="s">
        <v>93</v>
      </c>
      <c r="P3" s="21" t="s">
        <v>631</v>
      </c>
      <c r="Q3" s="158">
        <v>130</v>
      </c>
      <c r="R3" s="175">
        <v>3.19</v>
      </c>
      <c r="S3" s="177">
        <v>19501</v>
      </c>
      <c r="T3" s="158">
        <v>80.870999999999995</v>
      </c>
      <c r="U3" s="176">
        <v>1.4E-5</v>
      </c>
      <c r="V3" s="176">
        <v>1</v>
      </c>
      <c r="W3" s="176">
        <v>8.0576172514208108E-3</v>
      </c>
    </row>
    <row r="4" spans="1:2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M4" s="21"/>
      <c r="N4" s="23"/>
      <c r="O4" s="23"/>
      <c r="P4" s="21"/>
      <c r="Q4" s="21"/>
      <c r="R4" s="21"/>
      <c r="S4" s="21"/>
      <c r="T4" s="21"/>
      <c r="U4" s="21"/>
      <c r="V4" s="21"/>
      <c r="W4" s="21"/>
    </row>
    <row r="5" spans="1:2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M5" s="21"/>
      <c r="N5" s="23"/>
      <c r="O5" s="23"/>
      <c r="P5" s="21"/>
      <c r="Q5" s="21"/>
      <c r="R5" s="21"/>
      <c r="S5" s="21"/>
      <c r="T5" s="21"/>
      <c r="U5" s="21"/>
      <c r="V5" s="21"/>
      <c r="W5" s="21"/>
    </row>
    <row r="6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Keshet Liat</cp:lastModifiedBy>
  <cp:lastPrinted>2022-08-08T09:16:18Z</cp:lastPrinted>
  <dcterms:created xsi:type="dcterms:W3CDTF">2021-05-03T04:41:48Z</dcterms:created>
  <dcterms:modified xsi:type="dcterms:W3CDTF">2026-03-23T09:22:11Z</dcterms:modified>
</cp:coreProperties>
</file>